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Stash\Work\NEA\3. EEOA\5. EEOA RC EDMA\16. Baselined\excel template\12 Apr\"/>
    </mc:Choice>
  </mc:AlternateContent>
  <xr:revisionPtr revIDLastSave="0" documentId="13_ncr:1_{F7A581BF-DE32-4771-98F7-4ED6A3BAC5CC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Doc control" sheetId="7" r:id="rId1"/>
    <sheet name="Tb1,Scope of EEOA " sheetId="2" r:id="rId2"/>
    <sheet name="Tb2 Summary of EEOs" sheetId="4" r:id="rId3"/>
    <sheet name="Tb5 Instrument Records" sheetId="11" r:id="rId4"/>
    <sheet name="Type of fuel &amp; energy commodity" sheetId="14" r:id="rId5"/>
    <sheet name="Dropdown Value" sheetId="15" r:id="rId6"/>
  </sheets>
  <externalReferences>
    <externalReference r:id="rId7"/>
  </externalReferences>
  <definedNames>
    <definedName name="_Toc507492725" localSheetId="2">'Tb2 Summary of EEOs'!$A$1</definedName>
    <definedName name="CO2_factor">#REF!</definedName>
    <definedName name="EEPlan">[1]Dropdowns!$M$1:$M$7</definedName>
    <definedName name="Energy_Commodities_ALLCO2">#REF!</definedName>
    <definedName name="EnergyCommodities">#REF!</definedName>
    <definedName name="EnergyCommodities_All">#REF!</definedName>
    <definedName name="EnergyTypes">[1]Dropdowns!$A$1:$A$60</definedName>
    <definedName name="Fuel_CO2">#REF!</definedName>
    <definedName name="Fuels">#REF!</definedName>
    <definedName name="Fuels_All">#REF!</definedName>
    <definedName name="GHG">#REF!</definedName>
    <definedName name="GHG_All">#REF!</definedName>
    <definedName name="M_or_E">[1]Dropdowns!$H$1:$H$3</definedName>
    <definedName name="OLE_LINK1" localSheetId="2">'Tb2 Summary of EEOs'!$G$7</definedName>
    <definedName name="_xlnm.Print_Area" localSheetId="1">'Tb1,Scope of EEOA '!$A$1:$G$25</definedName>
    <definedName name="_xlnm.Print_Area" localSheetId="2">'Tb2 Summary of EEOs'!$A$1:$K$21</definedName>
    <definedName name="Sources_All">[1]Dropdowns!$K$5:$K$7</definedName>
    <definedName name="Sources_Steam">[1]Dropdowns!$K$1:$K$4</definedName>
    <definedName name="SubSector">'[1]Type of energy-consuming sys'!$A$1:$O$1</definedName>
    <definedName name="Units_Electricity">[1]Dropdowns!$F$20</definedName>
    <definedName name="Units_Energy">[1]Dropdowns!$F$1:$F$12</definedName>
    <definedName name="Units_Mass">[1]Dropdowns!$F$13:$F$15</definedName>
    <definedName name="Units_Volume">[1]Dropdowns!$F$16:$F$19</definedName>
    <definedName name="UOM_Compressed_Air">[1]Dropdowns!$A$57</definedName>
    <definedName name="UOM_Electricity">[1]Dropdowns!$A$58</definedName>
    <definedName name="UOM_NG">[1]Dropdowns!$A$39</definedName>
    <definedName name="UOM_NGL">[1]Dropdowns!$A$14</definedName>
    <definedName name="UOM_Steam">[1]Dropdowns!$A$59</definedName>
    <definedName name="UOM_TG">[1]Dropdowns!$A$38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6" i="14" l="1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C68" i="14"/>
  <c r="C67" i="14"/>
</calcChain>
</file>

<file path=xl/sharedStrings.xml><?xml version="1.0" encoding="utf-8"?>
<sst xmlns="http://schemas.openxmlformats.org/spreadsheetml/2006/main" count="759" uniqueCount="420">
  <si>
    <t xml:space="preserve">Document changes </t>
  </si>
  <si>
    <t xml:space="preserve">Revision </t>
  </si>
  <si>
    <t>Date</t>
  </si>
  <si>
    <t>Changes made</t>
  </si>
  <si>
    <t>R0</t>
  </si>
  <si>
    <t>Intial release</t>
  </si>
  <si>
    <t>R1</t>
  </si>
  <si>
    <t xml:space="preserve">Added Data validation for EDMA </t>
  </si>
  <si>
    <t xml:space="preserve">Table 1: Scope of EEOA </t>
  </si>
  <si>
    <t xml:space="preserve">Please fill in Table 1 according to the format below and do not amend it. </t>
  </si>
  <si>
    <r>
      <rPr>
        <vertAlign val="superscript"/>
        <sz val="11"/>
        <color theme="0" tint="-0.499984740745262"/>
        <rFont val="Arial"/>
        <family val="2"/>
      </rPr>
      <t xml:space="preserve">1 </t>
    </r>
    <r>
      <rPr>
        <sz val="11"/>
        <color theme="0" tint="-0.499984740745262"/>
        <rFont val="Arial"/>
        <family val="2"/>
      </rPr>
      <t>Reference period refers to a period of 12 continuous months selected by the relevant business activity which is representative of the business-as-usual operations of the relevant business activity during the assessment period.</t>
    </r>
  </si>
  <si>
    <r>
      <rPr>
        <vertAlign val="superscript"/>
        <sz val="11"/>
        <color theme="0" tint="-0.499984740745262"/>
        <rFont val="Arial"/>
        <family val="2"/>
      </rPr>
      <t xml:space="preserve">2 </t>
    </r>
    <r>
      <rPr>
        <sz val="11"/>
        <color theme="0" tint="-0.499984740745262"/>
        <rFont val="Arial"/>
        <family val="2"/>
      </rPr>
      <t xml:space="preserve">ECS to be labelled as numbers, eg ECS 1 or ECS 2. Clearly indicate the ECS numbering in the process flow diagram. </t>
    </r>
  </si>
  <si>
    <r>
      <rPr>
        <vertAlign val="superscript"/>
        <sz val="11"/>
        <color theme="0" tint="-0.499984740745262"/>
        <rFont val="Arial"/>
        <family val="2"/>
      </rPr>
      <t>3</t>
    </r>
    <r>
      <rPr>
        <sz val="11"/>
        <color theme="0" tint="-0.499984740745262"/>
        <rFont val="Arial"/>
        <family val="2"/>
      </rPr>
      <t xml:space="preserve"> This is to prevent double counting of end use ECSs with transformative/ upstream/ utility ECS within the site. If the onsite transformative/upstream/utility ECS is selected as part of the 80% of the site's total energy consumption, the end use ECSs that use the energy commodities will be required under the scope of the EEOA. </t>
    </r>
  </si>
  <si>
    <r>
      <rPr>
        <vertAlign val="superscript"/>
        <sz val="11"/>
        <color theme="0" tint="-0.499984740745262"/>
        <rFont val="Arial"/>
        <family val="2"/>
      </rPr>
      <t xml:space="preserve">4 </t>
    </r>
    <r>
      <rPr>
        <sz val="11"/>
        <color theme="0" tint="-0.499984740745262"/>
        <rFont val="Arial"/>
        <family val="2"/>
      </rPr>
      <t xml:space="preserve">If an energy transformative system is grouped together with the end use system, consider it as a transformative system and indicate the energy consumption and percentage of energy consumption vs total energy consumption.  </t>
    </r>
  </si>
  <si>
    <r>
      <rPr>
        <vertAlign val="superscript"/>
        <sz val="11"/>
        <color theme="0" tint="-0.499984740745262"/>
        <rFont val="Arial"/>
        <family val="2"/>
      </rPr>
      <t>5</t>
    </r>
    <r>
      <rPr>
        <sz val="11"/>
        <color theme="0" tint="-0.499984740745262"/>
        <rFont val="Arial"/>
        <family val="2"/>
      </rPr>
      <t xml:space="preserve"> If end use ECS is linked to a transformative ECS, fill nil. If the ECS is a transformative system that is linked to another ECS that is a transformative system, only account for the energy used by the first transformative ECS. The energy consumption of subsequent ECS should be nil. </t>
    </r>
  </si>
  <si>
    <r>
      <t>Reference period</t>
    </r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 xml:space="preserve"> :</t>
    </r>
  </si>
  <si>
    <r>
      <t>Energy Consuming System (ECS)</t>
    </r>
    <r>
      <rPr>
        <b/>
        <vertAlign val="superscript"/>
        <sz val="11"/>
        <color theme="1"/>
        <rFont val="Arial"/>
        <family val="2"/>
      </rPr>
      <t>2</t>
    </r>
  </si>
  <si>
    <t xml:space="preserve">Description of ECS </t>
  </si>
  <si>
    <t>Type of fuel or energy commodity consumed</t>
  </si>
  <si>
    <r>
      <t>Type of ECS (Transformative/ End use)</t>
    </r>
    <r>
      <rPr>
        <b/>
        <vertAlign val="superscript"/>
        <sz val="11"/>
        <color theme="1"/>
        <rFont val="Arial"/>
        <family val="2"/>
      </rPr>
      <t>3</t>
    </r>
  </si>
  <si>
    <r>
      <t>(For transformative ECSs only) State end use ECSs linked to this ECS</t>
    </r>
    <r>
      <rPr>
        <b/>
        <vertAlign val="superscript"/>
        <sz val="11"/>
        <color theme="1"/>
        <rFont val="Arial"/>
        <family val="2"/>
      </rPr>
      <t>4</t>
    </r>
  </si>
  <si>
    <r>
      <t>Energy consumption (TJ/ year)</t>
    </r>
    <r>
      <rPr>
        <b/>
        <vertAlign val="superscript"/>
        <sz val="11"/>
        <color theme="1"/>
        <rFont val="Arial"/>
        <family val="2"/>
      </rPr>
      <t>5</t>
    </r>
  </si>
  <si>
    <r>
      <t>Percentage of energy consumption vs total energy consumption</t>
    </r>
    <r>
      <rPr>
        <b/>
        <vertAlign val="superscript"/>
        <sz val="11"/>
        <color theme="1"/>
        <rFont val="Arial"/>
        <family val="2"/>
      </rPr>
      <t>5</t>
    </r>
  </si>
  <si>
    <t>Aviation Gasoline</t>
  </si>
  <si>
    <t>Transformative</t>
  </si>
  <si>
    <t>Crude Oil</t>
  </si>
  <si>
    <t>End use</t>
  </si>
  <si>
    <t>Gas / Diesel Oil</t>
  </si>
  <si>
    <t>Sum of energy consumed by ECSs that will be assessed in EEOA</t>
  </si>
  <si>
    <t xml:space="preserve">Total site energy consumption </t>
  </si>
  <si>
    <t>Table 2: Summary of all Energy Efficiency Opportunities Identified</t>
  </si>
  <si>
    <t xml:space="preserve">Please fill in Table 2 according to the format below and do not amend it. </t>
  </si>
  <si>
    <t>Derivation of the figures in Table 2 must be clearly shown in section 3 of the Word template.</t>
  </si>
  <si>
    <t>S/N should follow the EEO numbering in section 3 of the Word template.</t>
  </si>
  <si>
    <r>
      <rPr>
        <vertAlign val="superscript"/>
        <sz val="11"/>
        <color theme="0" tint="-0.499984740745262"/>
        <rFont val="Arial"/>
        <family val="2"/>
      </rPr>
      <t>1</t>
    </r>
    <r>
      <rPr>
        <sz val="11"/>
        <color theme="0" tint="-0.499984740745262"/>
        <rFont val="Arial"/>
        <family val="2"/>
      </rPr>
      <t>Priority ranking basis and criteria should be stated in section 2.2.2 of the Word template.</t>
    </r>
  </si>
  <si>
    <t>S/N</t>
  </si>
  <si>
    <t>Description of energy efficiency opportunity (EEO)</t>
  </si>
  <si>
    <t xml:space="preserve">Type of energy consuming system EEO is identified in </t>
  </si>
  <si>
    <t>Estimated investmentcost</t>
  </si>
  <si>
    <t>Estimated annual energy savings</t>
  </si>
  <si>
    <t>Estimated annual cost savings</t>
  </si>
  <si>
    <t>Payback period</t>
  </si>
  <si>
    <t xml:space="preserve">Internal rate of return </t>
  </si>
  <si>
    <t>Estimated annual greenhouse gas emission abatement/ reduction (Direct)</t>
  </si>
  <si>
    <t>Estimated annual greenhouse gas emission abatement/ reduction (Indirect)</t>
  </si>
  <si>
    <t xml:space="preserve">To be implemented? (Y/N)
</t>
  </si>
  <si>
    <t>If Y, state proposed timeframe for implementation</t>
  </si>
  <si>
    <r>
      <t>Priority ranking</t>
    </r>
    <r>
      <rPr>
        <b/>
        <vertAlign val="superscript"/>
        <sz val="11"/>
        <color theme="1"/>
        <rFont val="Arial"/>
        <family val="2"/>
      </rPr>
      <t>1</t>
    </r>
  </si>
  <si>
    <t>Applying for grant? (Y/N)</t>
  </si>
  <si>
    <t xml:space="preserve"> ($ SGD) </t>
  </si>
  <si>
    <t xml:space="preserve"> (TJ) </t>
  </si>
  <si>
    <t>(Years)</t>
  </si>
  <si>
    <t xml:space="preserve"> (%)</t>
  </si>
  <si>
    <t>(tCO2e)</t>
  </si>
  <si>
    <t>Yes</t>
  </si>
  <si>
    <t>No</t>
  </si>
  <si>
    <t>Table 5: Instrument Specifications for EEOA Measurements</t>
  </si>
  <si>
    <t xml:space="preserve">Please fill in Table according to the format below and do not amend it. </t>
  </si>
  <si>
    <t xml:space="preserve">Process flow/ step/ line  to be measured </t>
  </si>
  <si>
    <t>ECS/ Sub-ECS</t>
  </si>
  <si>
    <t xml:space="preserve">Parameters to be measured </t>
  </si>
  <si>
    <t>Units</t>
  </si>
  <si>
    <t>Type of monitoring instruments</t>
  </si>
  <si>
    <t>Frequency of measurements</t>
  </si>
  <si>
    <t>Duration of measurements</t>
  </si>
  <si>
    <t>Indicative accuracy of instruments (%)</t>
  </si>
  <si>
    <t>Default net calorific value or energy content value</t>
  </si>
  <si>
    <t>Types of Fuel &amp; Energy Commodity</t>
  </si>
  <si>
    <t>Factor</t>
  </si>
  <si>
    <t>Unit</t>
  </si>
  <si>
    <t>Fuel</t>
  </si>
  <si>
    <t>Crude Oil and Petroleum Products</t>
  </si>
  <si>
    <t>Header</t>
  </si>
  <si>
    <t xml:space="preserve">Net calorific value </t>
  </si>
  <si>
    <t xml:space="preserve">CO2 emission factor (t CO2/TJ) </t>
  </si>
  <si>
    <t xml:space="preserve">CH4 emission factor (t CH4/TJ) </t>
  </si>
  <si>
    <t xml:space="preserve">N2O emission factor (t N2O/TJ) </t>
  </si>
  <si>
    <t>CO2e emission factor (t CO2e/TJ)</t>
  </si>
  <si>
    <t>TJ/ 10³ tonnes</t>
  </si>
  <si>
    <t>Selection list</t>
  </si>
  <si>
    <t>Anthracite</t>
  </si>
  <si>
    <t>tCO2e/ TJ</t>
  </si>
  <si>
    <t>Bitumen</t>
  </si>
  <si>
    <t>Biodiesels</t>
  </si>
  <si>
    <t>Ethane</t>
  </si>
  <si>
    <t>Biogasoline</t>
  </si>
  <si>
    <t>Jet Gasoline</t>
  </si>
  <si>
    <t>Blast Furnace Gas</t>
  </si>
  <si>
    <t>Jet Kerosene</t>
  </si>
  <si>
    <t>Brown Coal Briquettes</t>
  </si>
  <si>
    <t>Other Kerosene</t>
  </si>
  <si>
    <t>Charcoal</t>
  </si>
  <si>
    <t>Liquefied Petroleum Gases</t>
  </si>
  <si>
    <t>Coal Tar</t>
  </si>
  <si>
    <t>Lubricants</t>
  </si>
  <si>
    <t>Coke Oven Coke and Lignite Coke</t>
  </si>
  <si>
    <t>Motor Gasoline</t>
  </si>
  <si>
    <t>Coke Oven Gas</t>
  </si>
  <si>
    <t>Naphtha</t>
  </si>
  <si>
    <t>Coking Coal</t>
  </si>
  <si>
    <t>Natural Gas Liquids</t>
  </si>
  <si>
    <t>Orimulsion</t>
  </si>
  <si>
    <t>Paraffin Waxes</t>
  </si>
  <si>
    <t>Petroleum Coke</t>
  </si>
  <si>
    <t xml:space="preserve">Gas Coke </t>
  </si>
  <si>
    <t>Refinery Feedstock</t>
  </si>
  <si>
    <r>
      <t>Hydrogen (H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</si>
  <si>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TJ/ 10³ tonnes.</t>
  </si>
  <si>
    <t>Refinery Gas</t>
  </si>
  <si>
    <t>Industrial Waste</t>
  </si>
  <si>
    <t>Residual Fuel Oil</t>
  </si>
  <si>
    <t>Shale Oil</t>
  </si>
  <si>
    <t>White Spirit and Special Boiling Point (SBP) Spirit</t>
  </si>
  <si>
    <t>Landfill Gas</t>
  </si>
  <si>
    <t>Other Petroleum Products</t>
  </si>
  <si>
    <t>Lignite</t>
  </si>
  <si>
    <t>Solid Fuel</t>
  </si>
  <si>
    <t>Municipal Waste</t>
  </si>
  <si>
    <t xml:space="preserve">N/A </t>
  </si>
  <si>
    <t>Natural Gas</t>
  </si>
  <si>
    <t>Oil Shale and Tar Sands</t>
  </si>
  <si>
    <t>Patent Fuel</t>
  </si>
  <si>
    <t>Other Biogas</t>
  </si>
  <si>
    <t>Sub-Bituminous Coal</t>
  </si>
  <si>
    <t>Other Bituminous Coal</t>
  </si>
  <si>
    <t>Derived Gases</t>
  </si>
  <si>
    <t>Other Liquid Biofuel</t>
  </si>
  <si>
    <t>Other Primary Solid Biomass</t>
  </si>
  <si>
    <t>Oxygen Steel Furnace Gas</t>
  </si>
  <si>
    <t>Town Gas (Gas Works Gas)</t>
  </si>
  <si>
    <t>Peat</t>
  </si>
  <si>
    <t>Non Fossil-based Fuel</t>
  </si>
  <si>
    <t>Waste Oils</t>
  </si>
  <si>
    <t>Sludge Gas</t>
  </si>
  <si>
    <t>Biomass and Fuels Derived from Biomass</t>
  </si>
  <si>
    <t>Sulphite Lyes (Black Liquor)</t>
  </si>
  <si>
    <t>Wood / Wood Waste</t>
  </si>
  <si>
    <t xml:space="preserve">Others </t>
  </si>
  <si>
    <t>Hydrogen</t>
  </si>
  <si>
    <t>Other Fuel</t>
  </si>
  <si>
    <t>Others</t>
  </si>
  <si>
    <t>Energy commodity</t>
  </si>
  <si>
    <t>Energy Commodities</t>
  </si>
  <si>
    <t xml:space="preserve">EDB grid carbon factor </t>
  </si>
  <si>
    <t>Chilled Water</t>
  </si>
  <si>
    <t>GJ/ 10³ tonnes</t>
  </si>
  <si>
    <t>Compressed Air</t>
  </si>
  <si>
    <t>TJ/ cubic metre</t>
  </si>
  <si>
    <t>kJ/ cubic metre</t>
  </si>
  <si>
    <t>Electricity</t>
  </si>
  <si>
    <t>TJ/GWh</t>
  </si>
  <si>
    <t>tonnes CO2e /GWh</t>
  </si>
  <si>
    <t>Using energy calculator from NEA website</t>
  </si>
  <si>
    <t>Steam</t>
  </si>
  <si>
    <t>Other Energy Commodity</t>
  </si>
  <si>
    <t xml:space="preserve">Factor </t>
  </si>
  <si>
    <t xml:space="preserve">Uncertainty </t>
  </si>
  <si>
    <t>GHGs</t>
  </si>
  <si>
    <t>Name</t>
  </si>
  <si>
    <t>Chemical Formula</t>
  </si>
  <si>
    <r>
      <t>Global Warming Potent</t>
    </r>
    <r>
      <rPr>
        <b/>
        <sz val="12"/>
        <color theme="1"/>
        <rFont val="Calibri"/>
        <family val="2"/>
        <scheme val="minor"/>
      </rPr>
      <t>ia</t>
    </r>
    <r>
      <rPr>
        <b/>
        <sz val="11"/>
        <color theme="1"/>
        <rFont val="Calibri"/>
        <family val="2"/>
        <scheme val="minor"/>
      </rPr>
      <t>l</t>
    </r>
  </si>
  <si>
    <t xml:space="preserve">Emission stream type </t>
  </si>
  <si>
    <t xml:space="preserve">Net calorific value (GJ/tonne) </t>
  </si>
  <si>
    <r>
      <t>CO</t>
    </r>
    <r>
      <rPr>
        <b/>
        <sz val="6.5"/>
        <color rgb="FF000000"/>
        <rFont val="Calibri"/>
        <family val="2"/>
        <scheme val="minor"/>
      </rPr>
      <t xml:space="preserve">2 </t>
    </r>
    <r>
      <rPr>
        <b/>
        <sz val="10"/>
        <color rgb="FF000000"/>
        <rFont val="Calibri"/>
        <family val="2"/>
        <scheme val="minor"/>
      </rPr>
      <t>emission factor (kg CO</t>
    </r>
    <r>
      <rPr>
        <b/>
        <sz val="6.5"/>
        <color rgb="FF000000"/>
        <rFont val="Calibri"/>
        <family val="2"/>
        <scheme val="minor"/>
      </rPr>
      <t>2</t>
    </r>
    <r>
      <rPr>
        <b/>
        <sz val="10"/>
        <color rgb="FF000000"/>
        <rFont val="Calibri"/>
        <family val="2"/>
        <scheme val="minor"/>
      </rPr>
      <t xml:space="preserve">/GJ) </t>
    </r>
  </si>
  <si>
    <r>
      <t>CH</t>
    </r>
    <r>
      <rPr>
        <b/>
        <sz val="6.5"/>
        <color rgb="FF000000"/>
        <rFont val="Calibri"/>
        <family val="2"/>
        <scheme val="minor"/>
      </rPr>
      <t xml:space="preserve">4 </t>
    </r>
    <r>
      <rPr>
        <b/>
        <sz val="10"/>
        <color rgb="FF000000"/>
        <rFont val="Calibri"/>
        <family val="2"/>
        <scheme val="minor"/>
      </rPr>
      <t>emission factor (kg CH</t>
    </r>
    <r>
      <rPr>
        <b/>
        <sz val="6.5"/>
        <color rgb="FF000000"/>
        <rFont val="Calibri"/>
        <family val="2"/>
        <scheme val="minor"/>
      </rPr>
      <t>4</t>
    </r>
    <r>
      <rPr>
        <b/>
        <sz val="10"/>
        <color rgb="FF000000"/>
        <rFont val="Calibri"/>
        <family val="2"/>
        <scheme val="minor"/>
      </rPr>
      <t xml:space="preserve">/GJ) </t>
    </r>
  </si>
  <si>
    <r>
      <t>N</t>
    </r>
    <r>
      <rPr>
        <b/>
        <sz val="6.5"/>
        <color rgb="FF000000"/>
        <rFont val="Calibri"/>
        <family val="2"/>
        <scheme val="minor"/>
      </rPr>
      <t>2</t>
    </r>
    <r>
      <rPr>
        <b/>
        <sz val="10"/>
        <color rgb="FF000000"/>
        <rFont val="Calibri"/>
        <family val="2"/>
        <scheme val="minor"/>
      </rPr>
      <t>O emission factor (kg N</t>
    </r>
    <r>
      <rPr>
        <b/>
        <sz val="6.5"/>
        <color rgb="FF000000"/>
        <rFont val="Calibri"/>
        <family val="2"/>
        <scheme val="minor"/>
      </rPr>
      <t>2</t>
    </r>
    <r>
      <rPr>
        <b/>
        <sz val="10"/>
        <color rgb="FF000000"/>
        <rFont val="Calibri"/>
        <family val="2"/>
        <scheme val="minor"/>
      </rPr>
      <t xml:space="preserve">O/GJ) </t>
    </r>
  </si>
  <si>
    <t>CO2e emission factor (kg CO2e/GJ)</t>
  </si>
  <si>
    <t>Carbon dioxide</t>
  </si>
  <si>
    <r>
      <t>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</si>
  <si>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Anthracite </t>
  </si>
  <si>
    <t>Methane</t>
  </si>
  <si>
    <r>
      <t>CH</t>
    </r>
    <r>
      <rPr>
        <vertAlign val="subscript"/>
        <sz val="11"/>
        <color theme="1"/>
        <rFont val="Calibri"/>
        <family val="2"/>
        <scheme val="minor"/>
      </rPr>
      <t>4</t>
    </r>
  </si>
  <si>
    <t xml:space="preserve">Aviation Gasoline </t>
  </si>
  <si>
    <t>Nitrous oxide</t>
  </si>
  <si>
    <r>
      <t>N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O</t>
    </r>
  </si>
  <si>
    <t xml:space="preserve">Biodiesel </t>
  </si>
  <si>
    <t>Sulphur hexafluoride</t>
  </si>
  <si>
    <r>
      <rPr>
        <sz val="11"/>
        <color theme="1"/>
        <rFont val="Calibri"/>
        <family val="2"/>
        <scheme val="minor"/>
      </rPr>
      <t>SF</t>
    </r>
    <r>
      <rPr>
        <vertAlign val="subscript"/>
        <sz val="11"/>
        <color theme="1"/>
        <rFont val="Calibri"/>
        <family val="2"/>
        <scheme val="minor"/>
      </rPr>
      <t>6</t>
    </r>
  </si>
  <si>
    <t xml:space="preserve">Biogasoline </t>
  </si>
  <si>
    <t>Nitrogen trifluoride</t>
  </si>
  <si>
    <r>
      <t>NF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</si>
  <si>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Bitumen </t>
  </si>
  <si>
    <t>HFC-23</t>
  </si>
  <si>
    <r>
      <t>CHF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</si>
  <si>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Blast Furnace Gas </t>
  </si>
  <si>
    <t>HFC-32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</si>
  <si>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</si>
  <si>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Brown Coal Briquettes </t>
  </si>
  <si>
    <t>HFC-41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</si>
  <si>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F</t>
    </r>
  </si>
  <si>
    <t xml:space="preserve">Charcoal </t>
  </si>
  <si>
    <t>HFC-125</t>
  </si>
  <si>
    <r>
      <t>CHF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</si>
  <si>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Coal Tar </t>
  </si>
  <si>
    <t>HFC-134</t>
  </si>
  <si>
    <r>
      <t>CHF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CHF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</si>
  <si>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Coke Oven Coke and Lignite Coke </t>
  </si>
  <si>
    <t>HFC-134a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</si>
  <si>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FCF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</si>
  <si>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Coke Oven Gas </t>
  </si>
  <si>
    <t>HFC-143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</si>
  <si>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FCHF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</si>
  <si>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Coking Coal </t>
  </si>
  <si>
    <t>HFC-143a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</si>
  <si>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</si>
  <si>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Crude Oil </t>
  </si>
  <si>
    <t>HFC-152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</si>
  <si>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</t>
    </r>
  </si>
  <si>
    <t xml:space="preserve">Ethane </t>
  </si>
  <si>
    <t>HFC-152a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</si>
  <si>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CHF</t>
    </r>
    <r>
      <rPr>
        <vertAlign val="subscript"/>
        <sz val="11"/>
        <color theme="1"/>
        <rFont val="Calibri"/>
        <family val="2"/>
        <scheme val="minor"/>
      </rPr>
      <t>2</t>
    </r>
  </si>
  <si>
    <t>HFC-161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</si>
  <si>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</t>
    </r>
  </si>
  <si>
    <t xml:space="preserve">Gas/Diesel Oil </t>
  </si>
  <si>
    <t>HFC-227ea</t>
  </si>
  <si>
    <r>
      <t>CF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CHFCF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</si>
  <si>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Industrial Waste </t>
  </si>
  <si>
    <t>HFC-236cb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</si>
  <si>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FCF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</si>
  <si>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Jet Gasoline </t>
  </si>
  <si>
    <t>HFC-236ea</t>
  </si>
  <si>
    <r>
      <t>CHF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CHFCF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</si>
  <si>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Jet Kerosene </t>
  </si>
  <si>
    <t>HFC-236fa</t>
  </si>
  <si>
    <r>
      <t>CF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</si>
  <si>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Landfill Gas </t>
  </si>
  <si>
    <t>HFC-245ca</t>
  </si>
  <si>
    <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FCF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CHF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</si>
  <si>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Lignite </t>
  </si>
  <si>
    <t>HFC-245fa</t>
  </si>
  <si>
    <r>
      <t>CHF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</si>
  <si>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Liquefied Petroleum Gas </t>
  </si>
  <si>
    <t>HFC-365mfc</t>
  </si>
  <si>
    <r>
      <t>CH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CH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</si>
  <si>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Lubricants </t>
  </si>
  <si>
    <t>HFC-43-10mee</t>
  </si>
  <si>
    <r>
      <t>CF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CHFCHFCF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CF</t>
    </r>
    <r>
      <rPr>
        <vertAlign val="subscript"/>
        <sz val="11"/>
        <color theme="1"/>
        <rFont val="Calibri"/>
        <family val="2"/>
        <scheme val="minor"/>
      </rPr>
      <t>3</t>
    </r>
  </si>
  <si>
    <t xml:space="preserve">Motor Gasoline </t>
  </si>
  <si>
    <t>PFC-14</t>
  </si>
  <si>
    <r>
      <t>CF</t>
    </r>
    <r>
      <rPr>
        <vertAlign val="subscript"/>
        <sz val="11"/>
        <color theme="1"/>
        <rFont val="Calibri"/>
        <family val="2"/>
        <scheme val="minor"/>
      </rPr>
      <t>4</t>
    </r>
  </si>
  <si>
    <r>
      <t xml:space="preserve">Municipal Waste </t>
    </r>
    <r>
      <rPr>
        <sz val="6.5"/>
        <color rgb="FF000000"/>
        <rFont val="Calibri"/>
        <family val="2"/>
        <scheme val="minor"/>
      </rPr>
      <t xml:space="preserve">11 </t>
    </r>
  </si>
  <si>
    <t>PFC-116</t>
  </si>
  <si>
    <r>
      <t>C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6</t>
    </r>
  </si>
  <si>
    <t xml:space="preserve">Naphtha </t>
  </si>
  <si>
    <t>PFC-218</t>
  </si>
  <si>
    <r>
      <t>C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8</t>
    </r>
  </si>
  <si>
    <t xml:space="preserve">Natural Gas </t>
  </si>
  <si>
    <t>PFC-318</t>
  </si>
  <si>
    <r>
      <t>c-C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8</t>
    </r>
  </si>
  <si>
    <t xml:space="preserve">Natural Gas Liquids </t>
  </si>
  <si>
    <t>PFC-3-1-10</t>
  </si>
  <si>
    <r>
      <t>C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10</t>
    </r>
  </si>
  <si>
    <t xml:space="preserve">Oil Shale and Tar Sands </t>
  </si>
  <si>
    <t>PFC-4-1-12</t>
  </si>
  <si>
    <r>
      <t>C</t>
    </r>
    <r>
      <rPr>
        <vertAlign val="sub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12</t>
    </r>
  </si>
  <si>
    <t xml:space="preserve">Orimulsion </t>
  </si>
  <si>
    <t>PFC-5-1-14</t>
  </si>
  <si>
    <r>
      <t>C</t>
    </r>
    <r>
      <rPr>
        <vertAlign val="subscript"/>
        <sz val="11"/>
        <color theme="1"/>
        <rFont val="Calibri"/>
        <family val="2"/>
        <scheme val="minor"/>
      </rPr>
      <t>6</t>
    </r>
    <r>
      <rPr>
        <sz val="11"/>
        <color theme="1"/>
        <rFont val="Calibri"/>
        <family val="2"/>
        <scheme val="minor"/>
      </rPr>
      <t>F</t>
    </r>
    <r>
      <rPr>
        <vertAlign val="subscript"/>
        <sz val="11"/>
        <color theme="1"/>
        <rFont val="Calibri"/>
        <family val="2"/>
        <scheme val="minor"/>
      </rPr>
      <t>14</t>
    </r>
  </si>
  <si>
    <t xml:space="preserve">Other Biogas </t>
  </si>
  <si>
    <t>Other Perfluorinated Compounds</t>
  </si>
  <si>
    <t>PFC-9-1-18</t>
  </si>
  <si>
    <r>
      <t>C</t>
    </r>
    <r>
      <rPr>
        <vertAlign val="subscript"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>F</t>
    </r>
    <r>
      <rPr>
        <vertAlign val="subscript"/>
        <sz val="10"/>
        <color indexed="8"/>
        <rFont val="Times New Roman"/>
        <family val="1"/>
      </rPr>
      <t>18</t>
    </r>
  </si>
  <si>
    <t xml:space="preserve">Other Bituminous Coal </t>
  </si>
  <si>
    <t>c-C3F6</t>
  </si>
  <si>
    <r>
      <t>c-C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F</t>
    </r>
    <r>
      <rPr>
        <vertAlign val="subscript"/>
        <sz val="10"/>
        <color indexed="8"/>
        <rFont val="Times New Roman"/>
        <family val="1"/>
      </rPr>
      <t>6</t>
    </r>
  </si>
  <si>
    <t xml:space="preserve">Other Kerosene </t>
  </si>
  <si>
    <t>SF5CF3</t>
  </si>
  <si>
    <r>
      <t>SF</t>
    </r>
    <r>
      <rPr>
        <vertAlign val="subscript"/>
        <sz val="10"/>
        <color indexed="8"/>
        <rFont val="Times New Roman"/>
        <family val="1"/>
      </rPr>
      <t>5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3</t>
    </r>
  </si>
  <si>
    <t xml:space="preserve">Other Liquid Biofuel </t>
  </si>
  <si>
    <t>Fluorinated Ethers</t>
  </si>
  <si>
    <t>HFE-125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</si>
  <si>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3</t>
    </r>
  </si>
  <si>
    <t xml:space="preserve">Other Petroleum Products </t>
  </si>
  <si>
    <t>HFE-134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</si>
  <si>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OCHF</t>
    </r>
    <r>
      <rPr>
        <vertAlign val="subscript"/>
        <sz val="10"/>
        <color indexed="8"/>
        <rFont val="Times New Roman"/>
        <family val="1"/>
      </rPr>
      <t>2</t>
    </r>
  </si>
  <si>
    <t xml:space="preserve">Other Primary Solid Biomass </t>
  </si>
  <si>
    <t>HFE-143a</t>
  </si>
  <si>
    <r>
      <t>CH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3</t>
    </r>
  </si>
  <si>
    <t xml:space="preserve">Oxygen Steel Furnace Gas </t>
  </si>
  <si>
    <t>HCFE-235da2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</si>
  <si>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OCHClCF</t>
    </r>
    <r>
      <rPr>
        <vertAlign val="subscript"/>
        <sz val="10"/>
        <color indexed="8"/>
        <rFont val="Times New Roman"/>
        <family val="1"/>
      </rPr>
      <t>3</t>
    </r>
  </si>
  <si>
    <t xml:space="preserve">Paraffin Waxes </t>
  </si>
  <si>
    <t>HFE-245cb2</t>
  </si>
  <si>
    <r>
      <t>CH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3</t>
    </r>
  </si>
  <si>
    <t xml:space="preserve">Patent Fuel </t>
  </si>
  <si>
    <t>HFE-245fa2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</si>
  <si>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3</t>
    </r>
  </si>
  <si>
    <t xml:space="preserve">Peat </t>
  </si>
  <si>
    <t>HFE-254cb2</t>
  </si>
  <si>
    <r>
      <t>CH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CHF</t>
    </r>
    <r>
      <rPr>
        <vertAlign val="subscript"/>
        <sz val="10"/>
        <color indexed="8"/>
        <rFont val="Times New Roman"/>
        <family val="1"/>
      </rPr>
      <t>2</t>
    </r>
  </si>
  <si>
    <t xml:space="preserve">Petroleum Coke </t>
  </si>
  <si>
    <t>HFE-347mcc3</t>
  </si>
  <si>
    <r>
      <t>CH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3</t>
    </r>
  </si>
  <si>
    <t xml:space="preserve">Refinery Feedstock </t>
  </si>
  <si>
    <t>HFE-347pcf2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</si>
  <si>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3</t>
    </r>
  </si>
  <si>
    <t xml:space="preserve">Refinery Gas </t>
  </si>
  <si>
    <t>HFE-356pcc3</t>
  </si>
  <si>
    <r>
      <t>CH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CHF</t>
    </r>
    <r>
      <rPr>
        <vertAlign val="subscript"/>
        <sz val="10"/>
        <color indexed="8"/>
        <rFont val="Times New Roman"/>
        <family val="1"/>
      </rPr>
      <t>2</t>
    </r>
  </si>
  <si>
    <t xml:space="preserve">Residual Fuel Oil </t>
  </si>
  <si>
    <t>HFE-449sl (HFE-7100)</t>
  </si>
  <si>
    <r>
      <t>C</t>
    </r>
    <r>
      <rPr>
        <vertAlign val="subscript"/>
        <sz val="10"/>
        <color indexed="8"/>
        <rFont val="Times New Roman"/>
        <family val="1"/>
      </rPr>
      <t>4</t>
    </r>
    <r>
      <rPr>
        <sz val="10"/>
        <color indexed="8"/>
        <rFont val="Times New Roman"/>
        <family val="1"/>
      </rPr>
      <t>F</t>
    </r>
    <r>
      <rPr>
        <vertAlign val="subscript"/>
        <sz val="10"/>
        <color indexed="8"/>
        <rFont val="Times New Roman"/>
        <family val="1"/>
      </rPr>
      <t>9</t>
    </r>
    <r>
      <rPr>
        <sz val="10"/>
        <color indexed="8"/>
        <rFont val="Times New Roman"/>
        <family val="1"/>
      </rPr>
      <t>OCH</t>
    </r>
    <r>
      <rPr>
        <vertAlign val="subscript"/>
        <sz val="10"/>
        <color indexed="8"/>
        <rFont val="Times New Roman"/>
        <family val="1"/>
      </rPr>
      <t>3</t>
    </r>
  </si>
  <si>
    <t xml:space="preserve">Shale Oil </t>
  </si>
  <si>
    <t>HFE-569sf2 (HFE-7200)</t>
  </si>
  <si>
    <r>
      <t>C</t>
    </r>
    <r>
      <rPr>
        <vertAlign val="subscript"/>
        <sz val="10"/>
        <color indexed="8"/>
        <rFont val="Times New Roman"/>
        <family val="1"/>
      </rPr>
      <t>4</t>
    </r>
    <r>
      <rPr>
        <sz val="10"/>
        <color indexed="8"/>
        <rFont val="Times New Roman"/>
        <family val="1"/>
      </rPr>
      <t>F</t>
    </r>
    <r>
      <rPr>
        <vertAlign val="subscript"/>
        <sz val="10"/>
        <color indexed="8"/>
        <rFont val="Times New Roman"/>
        <family val="1"/>
      </rPr>
      <t>9</t>
    </r>
    <r>
      <rPr>
        <sz val="10"/>
        <color indexed="8"/>
        <rFont val="Times New Roman"/>
        <family val="1"/>
      </rPr>
      <t>OC2H</t>
    </r>
    <r>
      <rPr>
        <vertAlign val="subscript"/>
        <sz val="10"/>
        <color indexed="8"/>
        <rFont val="Times New Roman"/>
        <family val="1"/>
      </rPr>
      <t>5</t>
    </r>
  </si>
  <si>
    <t xml:space="preserve">Sludge Gas </t>
  </si>
  <si>
    <t>HFE-43-10pccc124 
(H-Galden 1040x)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</si>
  <si>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F</t>
    </r>
    <r>
      <rPr>
        <vertAlign val="subscript"/>
        <sz val="10"/>
        <color indexed="8"/>
        <rFont val="Times New Roman"/>
        <family val="1"/>
      </rPr>
      <t>4</t>
    </r>
    <r>
      <rPr>
        <sz val="10"/>
        <color indexed="8"/>
        <rFont val="Times New Roman"/>
        <family val="1"/>
      </rPr>
      <t>OCHF</t>
    </r>
    <r>
      <rPr>
        <vertAlign val="subscript"/>
        <sz val="10"/>
        <color indexed="8"/>
        <rFont val="Times New Roman"/>
        <family val="1"/>
      </rPr>
      <t>2</t>
    </r>
  </si>
  <si>
    <t xml:space="preserve">Sub-bituminous Coal </t>
  </si>
  <si>
    <t>HFE-236ca12 (HG-10)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</si>
  <si>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OCHF</t>
    </r>
    <r>
      <rPr>
        <vertAlign val="subscript"/>
        <sz val="10"/>
        <color indexed="8"/>
        <rFont val="Times New Roman"/>
        <family val="1"/>
      </rPr>
      <t>2</t>
    </r>
  </si>
  <si>
    <t xml:space="preserve">Sulphite Lyes (Black Liquor) </t>
  </si>
  <si>
    <t>HFE-338pcc13 (HG-01)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</si>
  <si>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OCHF</t>
    </r>
    <r>
      <rPr>
        <vertAlign val="subscript"/>
        <sz val="10"/>
        <color indexed="8"/>
        <rFont val="Times New Roman"/>
        <family val="1"/>
      </rPr>
      <t>2</t>
    </r>
  </si>
  <si>
    <t xml:space="preserve">Town Gas (Gas Works Gas) </t>
  </si>
  <si>
    <t>(CF3)2CFOCH3</t>
  </si>
  <si>
    <r>
      <t>(CF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)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CFOCH</t>
    </r>
    <r>
      <rPr>
        <vertAlign val="subscript"/>
        <sz val="10"/>
        <color indexed="8"/>
        <rFont val="Times New Roman"/>
        <family val="1"/>
      </rPr>
      <t>3</t>
    </r>
  </si>
  <si>
    <t xml:space="preserve">Waste Oils </t>
  </si>
  <si>
    <t>CF3CF2CH2OH</t>
  </si>
  <si>
    <r>
      <t>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OH</t>
    </r>
  </si>
  <si>
    <t xml:space="preserve">White Spirit and Special Boiling Point Spirit </t>
  </si>
  <si>
    <t>(CF3)2CHOH</t>
  </si>
  <si>
    <r>
      <t>(CF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)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CHOH</t>
    </r>
  </si>
  <si>
    <t xml:space="preserve">Wood/Wood Waste </t>
  </si>
  <si>
    <t>HFE-227ea</t>
  </si>
  <si>
    <r>
      <t>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CHFOCF</t>
    </r>
    <r>
      <rPr>
        <vertAlign val="subscript"/>
        <sz val="10"/>
        <color indexed="8"/>
        <rFont val="Times New Roman"/>
        <family val="1"/>
      </rPr>
      <t>3</t>
    </r>
  </si>
  <si>
    <t>HFE-236ea2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</si>
  <si>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OCHFCF</t>
    </r>
    <r>
      <rPr>
        <vertAlign val="subscript"/>
        <sz val="10"/>
        <color indexed="8"/>
        <rFont val="Times New Roman"/>
        <family val="1"/>
      </rPr>
      <t>3</t>
    </r>
  </si>
  <si>
    <t>HFE-236fa</t>
  </si>
  <si>
    <r>
      <t>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3</t>
    </r>
  </si>
  <si>
    <t>HFE-245fa1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</si>
  <si>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3</t>
    </r>
  </si>
  <si>
    <t>HFE 263fb2</t>
  </si>
  <si>
    <r>
      <t>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</t>
    </r>
    <r>
      <rPr>
        <vertAlign val="subscript"/>
        <sz val="10"/>
        <color indexed="8"/>
        <rFont val="Times New Roman"/>
        <family val="1"/>
      </rPr>
      <t>3</t>
    </r>
  </si>
  <si>
    <t>HFE-329mcc2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</si>
  <si>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3</t>
    </r>
  </si>
  <si>
    <t>HFE-338mcf2</t>
  </si>
  <si>
    <r>
      <t>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3</t>
    </r>
  </si>
  <si>
    <t>HFE-347mcf2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</si>
  <si>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3</t>
    </r>
  </si>
  <si>
    <t>HFE-356mec3</t>
  </si>
  <si>
    <r>
      <t>CH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CHFCF</t>
    </r>
    <r>
      <rPr>
        <vertAlign val="subscript"/>
        <sz val="10"/>
        <color indexed="8"/>
        <rFont val="Times New Roman"/>
        <family val="1"/>
      </rPr>
      <t>3</t>
    </r>
  </si>
  <si>
    <t>HFE-356pcf2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</si>
  <si>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CHF</t>
    </r>
    <r>
      <rPr>
        <vertAlign val="subscript"/>
        <sz val="10"/>
        <color indexed="8"/>
        <rFont val="Times New Roman"/>
        <family val="1"/>
      </rPr>
      <t>2</t>
    </r>
  </si>
  <si>
    <t>HFE-356pcf3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</si>
  <si>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CHF</t>
    </r>
    <r>
      <rPr>
        <vertAlign val="subscript"/>
        <sz val="10"/>
        <color indexed="8"/>
        <rFont val="Times New Roman"/>
        <family val="1"/>
      </rPr>
      <t>2</t>
    </r>
  </si>
  <si>
    <t>HFE 365mcf3</t>
  </si>
  <si>
    <r>
      <t>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</t>
    </r>
    <r>
      <rPr>
        <vertAlign val="subscript"/>
        <sz val="10"/>
        <color indexed="8"/>
        <rFont val="Times New Roman"/>
        <family val="1"/>
      </rPr>
      <t>3</t>
    </r>
  </si>
  <si>
    <t>HFE-374pc2</t>
  </si>
  <si>
    <r>
      <t>CHF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</t>
    </r>
    <r>
      <rPr>
        <vertAlign val="subscript"/>
        <sz val="10"/>
        <color indexed="8"/>
        <rFont val="Times New Roman"/>
        <family val="1"/>
      </rPr>
      <t>3</t>
    </r>
  </si>
  <si>
    <t>- (CF2)4CH (OH) -</t>
  </si>
  <si>
    <r>
      <t>- (CF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)</t>
    </r>
    <r>
      <rPr>
        <vertAlign val="subscript"/>
        <sz val="10"/>
        <color indexed="8"/>
        <rFont val="Times New Roman"/>
        <family val="1"/>
      </rPr>
      <t>4</t>
    </r>
    <r>
      <rPr>
        <sz val="10"/>
        <color indexed="8"/>
        <rFont val="Times New Roman"/>
        <family val="1"/>
      </rPr>
      <t>CH (OH) -</t>
    </r>
  </si>
  <si>
    <t>(CF3)2CHOCHF2</t>
  </si>
  <si>
    <r>
      <t>(CF</t>
    </r>
    <r>
      <rPr>
        <vertAlign val="subscript"/>
        <sz val="10"/>
        <color indexed="8"/>
        <rFont val="Times New Roman"/>
        <family val="1"/>
      </rPr>
      <t>3)2</t>
    </r>
    <r>
      <rPr>
        <sz val="10"/>
        <color indexed="8"/>
        <rFont val="Times New Roman"/>
        <family val="1"/>
      </rPr>
      <t>CHOCHF</t>
    </r>
    <r>
      <rPr>
        <vertAlign val="subscript"/>
        <sz val="10"/>
        <color indexed="8"/>
        <rFont val="Times New Roman"/>
        <family val="1"/>
      </rPr>
      <t>2</t>
    </r>
  </si>
  <si>
    <t>(CF3)2CHOCH3</t>
  </si>
  <si>
    <r>
      <t>(CF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)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CHOCH</t>
    </r>
    <r>
      <rPr>
        <vertAlign val="subscript"/>
        <sz val="10"/>
        <color indexed="8"/>
        <rFont val="Times New Roman"/>
        <family val="1"/>
      </rPr>
      <t>3</t>
    </r>
  </si>
  <si>
    <t>Hydrocarbons and Other Compounds</t>
  </si>
  <si>
    <t>CH3OCH3</t>
  </si>
  <si>
    <r>
      <t>CH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OCH</t>
    </r>
    <r>
      <rPr>
        <vertAlign val="subscript"/>
        <sz val="10"/>
        <color indexed="8"/>
        <rFont val="Times New Roman"/>
        <family val="1"/>
      </rPr>
      <t>3</t>
    </r>
  </si>
  <si>
    <t>CHCl3</t>
  </si>
  <si>
    <r>
      <t>CHCl</t>
    </r>
    <r>
      <rPr>
        <vertAlign val="subscript"/>
        <sz val="10"/>
        <color indexed="8"/>
        <rFont val="Times New Roman"/>
        <family val="1"/>
      </rPr>
      <t>3</t>
    </r>
  </si>
  <si>
    <t>CH2Cl2</t>
  </si>
  <si>
    <r>
      <t>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Cl</t>
    </r>
    <r>
      <rPr>
        <vertAlign val="subscript"/>
        <sz val="10"/>
        <color indexed="8"/>
        <rFont val="Times New Roman"/>
        <family val="1"/>
      </rPr>
      <t>2</t>
    </r>
  </si>
  <si>
    <t>CH3Cl</t>
  </si>
  <si>
    <r>
      <t>CH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Cl</t>
    </r>
  </si>
  <si>
    <t>CH2Br2</t>
  </si>
  <si>
    <r>
      <t>CH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Br</t>
    </r>
    <r>
      <rPr>
        <vertAlign val="subscript"/>
        <sz val="10"/>
        <color indexed="8"/>
        <rFont val="Times New Roman"/>
        <family val="1"/>
      </rPr>
      <t>2</t>
    </r>
  </si>
  <si>
    <t>Halon 1201</t>
  </si>
  <si>
    <r>
      <t>CHBrF</t>
    </r>
    <r>
      <rPr>
        <vertAlign val="subscript"/>
        <sz val="10"/>
        <color indexed="8"/>
        <rFont val="Times New Roman"/>
        <family val="1"/>
      </rPr>
      <t>2</t>
    </r>
  </si>
  <si>
    <t>CF3I</t>
  </si>
  <si>
    <r>
      <t>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I</t>
    </r>
  </si>
  <si>
    <t>Perfluoropolyethers</t>
  </si>
  <si>
    <t>PFPMIE</t>
  </si>
  <si>
    <r>
      <t>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OCF(CF</t>
    </r>
    <r>
      <rPr>
        <vertAlign val="subscript"/>
        <sz val="10"/>
        <color indexed="8"/>
        <rFont val="Times New Roman"/>
        <family val="1"/>
      </rPr>
      <t>3</t>
    </r>
    <r>
      <rPr>
        <sz val="10"/>
        <color indexed="8"/>
        <rFont val="Times New Roman"/>
        <family val="1"/>
      </rPr>
      <t>)CF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2</t>
    </r>
    <r>
      <rPr>
        <sz val="10"/>
        <color indexed="8"/>
        <rFont val="Times New Roman"/>
        <family val="1"/>
      </rPr>
      <t>OCF</t>
    </r>
    <r>
      <rPr>
        <vertAlign val="subscript"/>
        <sz val="10"/>
        <color indexed="8"/>
        <rFont val="Times New Roman"/>
        <family val="1"/>
      </rPr>
      <t>3</t>
    </r>
  </si>
  <si>
    <t>Purchased/ Generated at site</t>
  </si>
  <si>
    <t xml:space="preserve">Fuel </t>
  </si>
  <si>
    <t>Generated at site</t>
  </si>
  <si>
    <t>Purchased from External Resource</t>
  </si>
  <si>
    <t>Transformative/ End use</t>
  </si>
  <si>
    <t xml:space="preserve">Yes/ No </t>
  </si>
  <si>
    <t>Consolidated Type</t>
  </si>
  <si>
    <t>Billion Btu</t>
  </si>
  <si>
    <t>bbBTU</t>
  </si>
  <si>
    <t>gramme</t>
  </si>
  <si>
    <t>g</t>
  </si>
  <si>
    <t>Gigajoule</t>
  </si>
  <si>
    <t>GJ</t>
  </si>
  <si>
    <t>Gigawatt-hour</t>
  </si>
  <si>
    <t>GWh</t>
  </si>
  <si>
    <t>Kilogramme</t>
  </si>
  <si>
    <t>kg</t>
  </si>
  <si>
    <t>Kilo Litre</t>
  </si>
  <si>
    <t>Kl</t>
  </si>
  <si>
    <t>kilotonne</t>
  </si>
  <si>
    <t>Kt</t>
  </si>
  <si>
    <t>Kilowatt-hour</t>
  </si>
  <si>
    <t>KWh</t>
  </si>
  <si>
    <t>Litre</t>
  </si>
  <si>
    <t>l</t>
  </si>
  <si>
    <t>Pound</t>
  </si>
  <si>
    <t>lb</t>
  </si>
  <si>
    <t>Megajoule</t>
  </si>
  <si>
    <t>MJ</t>
  </si>
  <si>
    <t>Million Btu</t>
  </si>
  <si>
    <t>mmBTU</t>
  </si>
  <si>
    <t xml:space="preserve">Million Normal cubic foot </t>
  </si>
  <si>
    <t>mmNft3</t>
  </si>
  <si>
    <t>Megawatt-hour</t>
  </si>
  <si>
    <t>MWh</t>
  </si>
  <si>
    <t xml:space="preserve">Normal cubic foot </t>
  </si>
  <si>
    <t>Nft3</t>
  </si>
  <si>
    <t xml:space="preserve">Normal cubic metre </t>
  </si>
  <si>
    <t>Nm3</t>
  </si>
  <si>
    <t xml:space="preserve">Refrigeration ton – hours </t>
  </si>
  <si>
    <t>RTh</t>
  </si>
  <si>
    <t>Tonnes</t>
  </si>
  <si>
    <t>t</t>
  </si>
  <si>
    <t>Terajoule</t>
  </si>
  <si>
    <t>TJ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</si>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</sst>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rgb="FF808080"/>
      <name val="Calibri"/>
      <family val="2"/>
      <scheme val="minor"/>
    </font>
    <font>
      <b/>
      <i/>
      <sz val="10"/>
      <color rgb="FFA6A6A6"/>
      <name val="Calibri"/>
      <family val="2"/>
      <scheme val="minor"/>
    </font>
    <font>
      <b/>
      <sz val="12"/>
      <color theme="1"/>
      <name val="Arial"/>
      <family val="2"/>
    </font>
    <font>
      <sz val="11"/>
      <color theme="0" tint="-0.499984740745262"/>
      <name val="Arial"/>
      <family val="2"/>
    </font>
    <font>
      <vertAlign val="superscript"/>
      <sz val="11"/>
      <color theme="0" tint="-0.499984740745262"/>
      <name val="Arial"/>
      <family val="2"/>
    </font>
    <font>
      <b/>
      <vertAlign val="superscript"/>
      <sz val="11"/>
      <color theme="1"/>
      <name val="Arial"/>
      <family val="2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1"/>
      <color theme="1"/>
      <name val="Calibri"/>
      <family val="2"/>
      <scheme val="minor"/>
    </font>
    <font>
      <sz val="10"/>
      <color theme="1"/>
      <name val="Symbol"/>
      <family val="1"/>
      <charset val="2"/>
    </font>
    <font>
      <vertAlign val="subscript"/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6.5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6.5"/>
      <color rgb="FF000000"/>
      <name val="Calibri"/>
      <family val="2"/>
      <scheme val="minor"/>
    </font>
    <font>
      <sz val="10"/>
      <color theme="1"/>
      <name val="Times New Roman"/>
      <family val="1"/>
    </font>
    <font>
      <vertAlign val="subscript"/>
      <sz val="10"/>
      <color indexed="8"/>
      <name val="Times New Roman"/>
      <family val="1"/>
    </font>
    <font>
      <sz val="10"/>
      <color indexed="8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9B7DD"/>
        <bgColor indexed="64"/>
      </patternFill>
    </fill>
    <fill>
      <patternFill patternType="solid">
        <fgColor rgb="FFAFDFE4"/>
        <bgColor indexed="64"/>
      </patternFill>
    </fill>
    <fill>
      <patternFill patternType="solid">
        <fgColor rgb="FF74B74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BED73B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100">
    <xf numFmtId="0" fontId="0" fillId="0" borderId="0" xfId="0"/>
    <xf numFmtId="0" fontId="0" fillId="0" borderId="0" xfId="0" applyProtection="1">
      <protection locked="0"/>
    </xf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/>
    </xf>
    <xf numFmtId="0" fontId="0" fillId="0" borderId="1" xfId="0" applyBorder="1"/>
    <xf numFmtId="0" fontId="1" fillId="0" borderId="1" xfId="0" applyFont="1" applyBorder="1"/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8" fillId="0" borderId="0" xfId="0" applyFont="1" applyProtection="1"/>
    <xf numFmtId="0" fontId="1" fillId="0" borderId="0" xfId="0" applyFont="1"/>
    <xf numFmtId="15" fontId="0" fillId="0" borderId="1" xfId="0" applyNumberFormat="1" applyBorder="1"/>
    <xf numFmtId="0" fontId="0" fillId="0" borderId="0" xfId="0" applyAlignment="1">
      <alignment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8" fillId="0" borderId="0" xfId="0" applyFont="1"/>
    <xf numFmtId="2" fontId="1" fillId="3" borderId="1" xfId="0" applyNumberFormat="1" applyFont="1" applyFill="1" applyBorder="1" applyAlignment="1">
      <alignment wrapText="1"/>
    </xf>
    <xf numFmtId="0" fontId="9" fillId="0" borderId="0" xfId="0" applyFont="1" applyProtection="1"/>
    <xf numFmtId="0" fontId="9" fillId="0" borderId="0" xfId="0" applyFont="1" applyAlignment="1">
      <alignment vertical="center"/>
    </xf>
    <xf numFmtId="0" fontId="9" fillId="0" borderId="0" xfId="0" applyFont="1"/>
    <xf numFmtId="2" fontId="1" fillId="3" borderId="1" xfId="0" applyNumberFormat="1" applyFont="1" applyFill="1" applyBorder="1" applyAlignment="1">
      <alignment horizontal="left" wrapText="1"/>
    </xf>
    <xf numFmtId="0" fontId="0" fillId="0" borderId="0" xfId="0" applyBorder="1" applyAlignment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1" xfId="0" applyFont="1" applyBorder="1" applyAlignment="1"/>
    <xf numFmtId="0" fontId="13" fillId="0" borderId="0" xfId="0" applyFont="1" applyProtection="1"/>
    <xf numFmtId="0" fontId="0" fillId="4" borderId="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 wrapText="1"/>
    </xf>
    <xf numFmtId="0" fontId="14" fillId="6" borderId="1" xfId="0" applyFont="1" applyFill="1" applyBorder="1"/>
    <xf numFmtId="0" fontId="14" fillId="7" borderId="1" xfId="0" applyFont="1" applyFill="1" applyBorder="1"/>
    <xf numFmtId="0" fontId="0" fillId="7" borderId="1" xfId="0" applyFill="1" applyBorder="1"/>
    <xf numFmtId="0" fontId="0" fillId="6" borderId="0" xfId="0" applyFill="1"/>
    <xf numFmtId="0" fontId="0" fillId="8" borderId="1" xfId="0" applyFont="1" applyFill="1" applyBorder="1"/>
    <xf numFmtId="164" fontId="0" fillId="8" borderId="1" xfId="0" applyNumberFormat="1" applyFont="1" applyFill="1" applyBorder="1"/>
    <xf numFmtId="0" fontId="0" fillId="8" borderId="1" xfId="0" applyFill="1" applyBorder="1"/>
    <xf numFmtId="0" fontId="0" fillId="8" borderId="0" xfId="0" applyFill="1"/>
    <xf numFmtId="0" fontId="0" fillId="9" borderId="1" xfId="0" applyFont="1" applyFill="1" applyBorder="1"/>
    <xf numFmtId="164" fontId="0" fillId="9" borderId="1" xfId="0" applyNumberFormat="1" applyFont="1" applyFill="1" applyBorder="1"/>
    <xf numFmtId="0" fontId="0" fillId="9" borderId="1" xfId="0" applyFill="1" applyBorder="1"/>
    <xf numFmtId="164" fontId="0" fillId="8" borderId="1" xfId="0" applyNumberFormat="1" applyFill="1" applyBorder="1"/>
    <xf numFmtId="0" fontId="15" fillId="0" borderId="0" xfId="0" applyFont="1" applyAlignment="1">
      <alignment horizontal="left" indent="5"/>
    </xf>
    <xf numFmtId="164" fontId="0" fillId="9" borderId="1" xfId="0" applyNumberFormat="1" applyFill="1" applyBorder="1"/>
    <xf numFmtId="0" fontId="0" fillId="9" borderId="9" xfId="0" applyFill="1" applyBorder="1"/>
    <xf numFmtId="0" fontId="17" fillId="0" borderId="10" xfId="0" applyFont="1" applyBorder="1" applyAlignment="1">
      <alignment vertical="center" wrapText="1"/>
    </xf>
    <xf numFmtId="0" fontId="17" fillId="0" borderId="11" xfId="0" applyFont="1" applyBorder="1" applyAlignment="1">
      <alignment vertical="center" wrapText="1"/>
    </xf>
    <xf numFmtId="0" fontId="1" fillId="10" borderId="1" xfId="0" applyFont="1" applyFill="1" applyBorder="1" applyAlignment="1">
      <alignment horizontal="center" vertical="center"/>
    </xf>
    <xf numFmtId="0" fontId="17" fillId="0" borderId="12" xfId="0" applyFont="1" applyBorder="1" applyAlignment="1">
      <alignment vertical="center" wrapText="1"/>
    </xf>
    <xf numFmtId="0" fontId="17" fillId="0" borderId="13" xfId="0" applyFont="1" applyBorder="1" applyAlignment="1">
      <alignment vertical="center" wrapText="1"/>
    </xf>
    <xf numFmtId="0" fontId="17" fillId="0" borderId="12" xfId="0" applyFont="1" applyFill="1" applyBorder="1" applyAlignment="1">
      <alignment vertical="center" wrapText="1"/>
    </xf>
    <xf numFmtId="0" fontId="0" fillId="11" borderId="1" xfId="0" applyFont="1" applyFill="1" applyBorder="1" applyAlignment="1">
      <alignment vertical="center"/>
    </xf>
    <xf numFmtId="0" fontId="0" fillId="11" borderId="1" xfId="0" applyFill="1" applyBorder="1" applyAlignment="1">
      <alignment vertical="center"/>
    </xf>
    <xf numFmtId="0" fontId="20" fillId="0" borderId="12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0" fontId="20" fillId="0" borderId="15" xfId="0" applyFont="1" applyBorder="1" applyAlignment="1">
      <alignment vertical="center" wrapText="1"/>
    </xf>
    <xf numFmtId="0" fontId="0" fillId="0" borderId="12" xfId="0" applyBorder="1"/>
    <xf numFmtId="0" fontId="0" fillId="8" borderId="12" xfId="0" applyFill="1" applyBorder="1"/>
    <xf numFmtId="0" fontId="0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20" fillId="0" borderId="10" xfId="0" applyFont="1" applyBorder="1" applyAlignment="1">
      <alignment vertical="center" wrapText="1"/>
    </xf>
    <xf numFmtId="0" fontId="20" fillId="0" borderId="11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0" fillId="11" borderId="1" xfId="0" applyFill="1" applyBorder="1" applyAlignment="1">
      <alignment horizontal="left" vertical="center" wrapText="1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Fill="1" applyBorder="1" applyAlignment="1">
      <alignment horizontal="left" vertical="center" wrapText="1"/>
    </xf>
    <xf numFmtId="0" fontId="0" fillId="11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/>
    </xf>
    <xf numFmtId="0" fontId="0" fillId="8" borderId="1" xfId="0" applyFont="1" applyFill="1" applyBorder="1" applyAlignment="1">
      <alignment vertical="top"/>
    </xf>
    <xf numFmtId="0" fontId="0" fillId="8" borderId="1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Border="1"/>
    <xf numFmtId="165" fontId="0" fillId="0" borderId="1" xfId="0" applyNumberFormat="1" applyBorder="1" applyAlignment="1" applyProtection="1">
      <alignment wrapText="1"/>
      <protection locked="0"/>
    </xf>
    <xf numFmtId="165" fontId="7" fillId="2" borderId="1" xfId="0" applyNumberFormat="1" applyFont="1" applyFill="1" applyBorder="1" applyAlignment="1" applyProtection="1">
      <alignment vertical="center" wrapText="1"/>
      <protection locked="0"/>
    </xf>
    <xf numFmtId="2" fontId="0" fillId="0" borderId="1" xfId="0" applyNumberFormat="1" applyBorder="1" applyAlignment="1" applyProtection="1">
      <alignment wrapText="1"/>
      <protection locked="0"/>
    </xf>
    <xf numFmtId="2" fontId="7" fillId="2" borderId="1" xfId="0" applyNumberFormat="1" applyFont="1" applyFill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4" fillId="2" borderId="7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2" fillId="0" borderId="6" xfId="0" applyFont="1" applyBorder="1" applyAlignment="1" applyProtection="1"/>
    <xf numFmtId="0" fontId="0" fillId="0" borderId="6" xfId="0" applyBorder="1" applyAlignment="1"/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0" fillId="4" borderId="2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0" fontId="0" fillId="4" borderId="1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reg.intranet.nea.gov.sg/Users/NEA-RWY/AppData/Local/Microsoft/Windows/INetCache/Content.Outlook/HC5L47LK/Energy%20use%20report%20%20EE%20plan%20template%20(relevant%20business%20activity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gy use report"/>
      <sheetName val="EE improvement plan"/>
      <sheetName val="Type of fuel &amp; energy commodity"/>
      <sheetName val="Type of energy-consuming sys"/>
      <sheetName val="Type of specific engy consumptn"/>
      <sheetName val="Dropdowns"/>
      <sheetName val="UoM"/>
      <sheetName val="NCV"/>
    </sheetNames>
    <sheetDataSet>
      <sheetData sheetId="0"/>
      <sheetData sheetId="1"/>
      <sheetData sheetId="2"/>
      <sheetData sheetId="3">
        <row r="1">
          <cell r="A1" t="str">
            <v>[Sub-sector]</v>
          </cell>
          <cell r="B1" t="str">
            <v>Chemical</v>
          </cell>
          <cell r="C1" t="str">
            <v>Refinery</v>
          </cell>
          <cell r="D1" t="str">
            <v>Petrochemical</v>
          </cell>
          <cell r="E1" t="str">
            <v>Waste Management</v>
          </cell>
          <cell r="F1" t="str">
            <v>Water Management</v>
          </cell>
          <cell r="G1" t="str">
            <v>Electronics</v>
          </cell>
          <cell r="H1" t="str">
            <v>Biomedical Manufacturing</v>
          </cell>
          <cell r="I1" t="str">
            <v>Wafer Fabrication &amp; Semiconductors</v>
          </cell>
          <cell r="J1" t="str">
            <v>Air Conditioning Supply</v>
          </cell>
          <cell r="K1" t="str">
            <v>Manufacturing (Others)</v>
          </cell>
          <cell r="L1" t="str">
            <v>Food Manufacturing</v>
          </cell>
          <cell r="M1" t="str">
            <v>Precision</v>
          </cell>
          <cell r="N1" t="str">
            <v>Printing</v>
          </cell>
          <cell r="O1" t="str">
            <v>Transport</v>
          </cell>
        </row>
      </sheetData>
      <sheetData sheetId="4"/>
      <sheetData sheetId="5">
        <row r="1">
          <cell r="F1" t="str">
            <v>Billion Btu (BBtu)</v>
          </cell>
          <cell r="K1" t="str">
            <v>Generated at site</v>
          </cell>
        </row>
        <row r="2">
          <cell r="A2" t="str">
            <v>Aviation Gasoline</v>
          </cell>
          <cell r="F2" t="str">
            <v>Gigajoule (GJ)</v>
          </cell>
          <cell r="H2" t="str">
            <v>Measured</v>
          </cell>
          <cell r="K2" t="str">
            <v>Not Specified</v>
          </cell>
          <cell r="M2" t="str">
            <v>Planned</v>
          </cell>
        </row>
        <row r="3">
          <cell r="A3" t="str">
            <v>Bitumen</v>
          </cell>
          <cell r="F3" t="str">
            <v>Gigawatt-hour (GWh)</v>
          </cell>
          <cell r="H3" t="str">
            <v>Estimated</v>
          </cell>
          <cell r="K3" t="str">
            <v>Purchased from non-power generation companies</v>
          </cell>
          <cell r="M3" t="str">
            <v>In Progress</v>
          </cell>
        </row>
        <row r="4">
          <cell r="A4" t="str">
            <v>Crude Oil</v>
          </cell>
          <cell r="F4" t="str">
            <v>Kilotoe (Ktoe)</v>
          </cell>
          <cell r="K4" t="str">
            <v>Purchased from power generation companies</v>
          </cell>
          <cell r="M4" t="str">
            <v>Implemented</v>
          </cell>
        </row>
        <row r="5">
          <cell r="A5" t="str">
            <v>Ethane</v>
          </cell>
          <cell r="F5" t="str">
            <v>Kilowatt-hour (kWh)</v>
          </cell>
          <cell r="K5" t="str">
            <v>Generated at site</v>
          </cell>
          <cell r="M5" t="str">
            <v>Shelved</v>
          </cell>
        </row>
        <row r="6">
          <cell r="A6" t="str">
            <v>Gas / Diesel Oil</v>
          </cell>
          <cell r="F6" t="str">
            <v>Million Btu (MBtu)</v>
          </cell>
          <cell r="K6" t="str">
            <v>Not specified</v>
          </cell>
          <cell r="M6" t="str">
            <v>Modified</v>
          </cell>
        </row>
        <row r="7">
          <cell r="A7" t="str">
            <v>Jet Gasoline</v>
          </cell>
          <cell r="F7" t="str">
            <v>Megajoule (MJ)</v>
          </cell>
          <cell r="K7" t="str">
            <v>Purchased from external sources</v>
          </cell>
          <cell r="M7" t="str">
            <v>Dropped</v>
          </cell>
        </row>
        <row r="8">
          <cell r="A8" t="str">
            <v>Jet Kerosene</v>
          </cell>
          <cell r="F8" t="str">
            <v>Million Btu (mmBtu)</v>
          </cell>
        </row>
        <row r="9">
          <cell r="A9" t="str">
            <v>Other Kerosene</v>
          </cell>
          <cell r="F9" t="str">
            <v>Million Toe (Mtoe)</v>
          </cell>
        </row>
        <row r="10">
          <cell r="A10" t="str">
            <v>Liquefied Petroleum Gases</v>
          </cell>
          <cell r="F10" t="str">
            <v>Megawatt-hour (MWh)</v>
          </cell>
        </row>
        <row r="11">
          <cell r="A11" t="str">
            <v>Lubricants</v>
          </cell>
          <cell r="F11" t="str">
            <v>Terajoule (TJ)</v>
          </cell>
        </row>
        <row r="12">
          <cell r="A12" t="str">
            <v>Motor Gasoline</v>
          </cell>
          <cell r="F12" t="str">
            <v>Tonne of Oil Equivalent (toe)</v>
          </cell>
        </row>
        <row r="13">
          <cell r="A13" t="str">
            <v>Naphtha</v>
          </cell>
          <cell r="F13" t="str">
            <v>Kilogramme (kg)</v>
          </cell>
        </row>
        <row r="14">
          <cell r="A14" t="str">
            <v>Natural Gas Liquids</v>
          </cell>
          <cell r="F14" t="str">
            <v>Kilotonne (kt)</v>
          </cell>
        </row>
        <row r="15">
          <cell r="A15" t="str">
            <v>Orimulsion</v>
          </cell>
          <cell r="F15" t="str">
            <v>Tonne (t)</v>
          </cell>
        </row>
        <row r="16">
          <cell r="A16" t="str">
            <v>Paraffin Waxes</v>
          </cell>
          <cell r="F16" t="str">
            <v>Cubic metre (m3)</v>
          </cell>
        </row>
        <row r="17">
          <cell r="A17" t="str">
            <v>Petroleum Coke</v>
          </cell>
          <cell r="F17" t="str">
            <v>Kilo Litre (kl)</v>
          </cell>
        </row>
        <row r="18">
          <cell r="A18" t="str">
            <v>Refinery Feedstock</v>
          </cell>
          <cell r="F18" t="str">
            <v>Litre (l)</v>
          </cell>
        </row>
        <row r="19">
          <cell r="A19" t="str">
            <v>Refinery Gas</v>
          </cell>
          <cell r="F19" t="str">
            <v>Million cubic foot (mmscf)</v>
          </cell>
        </row>
        <row r="20">
          <cell r="A20" t="str">
            <v>Residual Fuel Oil</v>
          </cell>
          <cell r="F20" t="str">
            <v>Kilowatt-hour (kWh)</v>
          </cell>
        </row>
        <row r="21">
          <cell r="A21" t="str">
            <v>Shale Oil</v>
          </cell>
        </row>
        <row r="22">
          <cell r="A22" t="str">
            <v>White Spirit and Special Boiling Point (SBP) Spirit</v>
          </cell>
        </row>
        <row r="23">
          <cell r="A23" t="str">
            <v>Other Petroleum Products</v>
          </cell>
        </row>
        <row r="24">
          <cell r="A24" t="str">
            <v>Anthracite</v>
          </cell>
        </row>
        <row r="25">
          <cell r="A25" t="str">
            <v>Brown Coal Briquettes</v>
          </cell>
        </row>
        <row r="26">
          <cell r="A26" t="str">
            <v>Coal Tar</v>
          </cell>
        </row>
        <row r="27">
          <cell r="A27" t="str">
            <v>Coke Oven Coke and Lignite Coke</v>
          </cell>
        </row>
        <row r="28">
          <cell r="A28" t="str">
            <v>Coking Coal</v>
          </cell>
        </row>
        <row r="29">
          <cell r="A29" t="str">
            <v xml:space="preserve">Gas Coke </v>
          </cell>
        </row>
        <row r="30">
          <cell r="A30" t="str">
            <v>Lignite</v>
          </cell>
        </row>
        <row r="31">
          <cell r="A31" t="str">
            <v>Oil Shale and Tar Sands</v>
          </cell>
        </row>
        <row r="32">
          <cell r="A32" t="str">
            <v>Patent Fuel</v>
          </cell>
        </row>
        <row r="33">
          <cell r="A33" t="str">
            <v>Sub-Bituminous Coal</v>
          </cell>
        </row>
        <row r="34">
          <cell r="A34" t="str">
            <v>Other Bituminous Coal</v>
          </cell>
        </row>
        <row r="35">
          <cell r="A35" t="str">
            <v>Blast Furnace Gas</v>
          </cell>
        </row>
        <row r="36">
          <cell r="A36" t="str">
            <v>Coke Oven Gas</v>
          </cell>
        </row>
        <row r="37">
          <cell r="A37" t="str">
            <v>Oxygen Steel Furnace Gas</v>
          </cell>
        </row>
        <row r="38">
          <cell r="A38" t="str">
            <v>Town Gas (Gas Works Gas)</v>
          </cell>
        </row>
        <row r="39">
          <cell r="A39" t="str">
            <v>Natural Gas</v>
          </cell>
        </row>
        <row r="40">
          <cell r="A40" t="str">
            <v>Industrial Waste</v>
          </cell>
        </row>
        <row r="41">
          <cell r="A41" t="str">
            <v>Municipal Waste</v>
          </cell>
        </row>
        <row r="42">
          <cell r="A42" t="str">
            <v>Waste Oils</v>
          </cell>
        </row>
        <row r="43">
          <cell r="A43" t="str">
            <v>Peat</v>
          </cell>
        </row>
        <row r="44">
          <cell r="A44" t="str">
            <v>Biodiesels</v>
          </cell>
        </row>
        <row r="45">
          <cell r="A45" t="str">
            <v>Biogasoline</v>
          </cell>
        </row>
        <row r="46">
          <cell r="A46" t="str">
            <v>Charcoal</v>
          </cell>
        </row>
        <row r="47">
          <cell r="A47" t="str">
            <v>Landfill Gas</v>
          </cell>
        </row>
        <row r="48">
          <cell r="A48" t="str">
            <v>Sludge Gas</v>
          </cell>
        </row>
        <row r="49">
          <cell r="A49" t="str">
            <v>Sulphite Lyes (Black Liquor)</v>
          </cell>
        </row>
        <row r="50">
          <cell r="A50" t="str">
            <v>Wood / Wood Waste</v>
          </cell>
        </row>
        <row r="51">
          <cell r="A51" t="str">
            <v>Other Biogas</v>
          </cell>
        </row>
        <row r="52">
          <cell r="A52" t="str">
            <v>Other Liquid Biofuel</v>
          </cell>
        </row>
        <row r="53">
          <cell r="A53" t="str">
            <v>Other Primary Solid Biomass</v>
          </cell>
        </row>
        <row r="54">
          <cell r="A54" t="str">
            <v>Hydrogen (H2)</v>
          </cell>
        </row>
        <row r="55">
          <cell r="A55" t="str">
            <v>Other Fuel</v>
          </cell>
        </row>
        <row r="56">
          <cell r="A56" t="str">
            <v>Chilled Water</v>
          </cell>
        </row>
        <row r="57">
          <cell r="A57" t="str">
            <v>Compressed Air</v>
          </cell>
        </row>
        <row r="58">
          <cell r="A58" t="str">
            <v>Electricity</v>
          </cell>
        </row>
        <row r="59">
          <cell r="A59" t="str">
            <v>Steam</v>
          </cell>
        </row>
        <row r="60">
          <cell r="A60" t="str">
            <v>Other Energy Commodity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"/>
  <sheetViews>
    <sheetView workbookViewId="0">
      <selection activeCell="E8" sqref="E8"/>
    </sheetView>
  </sheetViews>
  <sheetFormatPr defaultRowHeight="15" x14ac:dyDescent="0.25"/>
  <cols>
    <col min="1" max="1" width="10.28515625" customWidth="1"/>
    <col min="2" max="2" width="9.85546875" bestFit="1" customWidth="1"/>
    <col min="3" max="3" width="48.28515625" customWidth="1"/>
    <col min="5" max="5" width="41.5703125" customWidth="1"/>
  </cols>
  <sheetData>
    <row r="1" spans="1:3" x14ac:dyDescent="0.25">
      <c r="A1" s="11" t="s">
        <v>0</v>
      </c>
    </row>
    <row r="2" spans="1:3" x14ac:dyDescent="0.25">
      <c r="A2" s="6" t="s">
        <v>1</v>
      </c>
      <c r="B2" s="7" t="s">
        <v>2</v>
      </c>
      <c r="C2" s="24" t="s">
        <v>3</v>
      </c>
    </row>
    <row r="3" spans="1:3" ht="66.75" customHeight="1" x14ac:dyDescent="0.25">
      <c r="A3" s="6" t="s">
        <v>4</v>
      </c>
      <c r="B3" s="12">
        <v>43865</v>
      </c>
      <c r="C3" s="23" t="s">
        <v>5</v>
      </c>
    </row>
    <row r="4" spans="1:3" x14ac:dyDescent="0.25">
      <c r="A4" s="6" t="s">
        <v>6</v>
      </c>
      <c r="B4" s="12">
        <v>43913</v>
      </c>
      <c r="C4" s="23" t="s">
        <v>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G318"/>
  <sheetViews>
    <sheetView tabSelected="1" zoomScale="90" zoomScaleNormal="90" workbookViewId="0">
      <selection activeCell="A13" sqref="A13"/>
    </sheetView>
  </sheetViews>
  <sheetFormatPr defaultRowHeight="15" x14ac:dyDescent="0.25"/>
  <cols>
    <col min="1" max="1" width="28.140625" customWidth="1"/>
    <col min="2" max="2" width="54.140625" customWidth="1"/>
    <col min="3" max="3" width="28" customWidth="1"/>
    <col min="4" max="4" width="28.7109375" customWidth="1"/>
    <col min="5" max="5" width="30.28515625" customWidth="1"/>
    <col min="6" max="6" width="24" customWidth="1"/>
    <col min="7" max="7" width="23.5703125" customWidth="1"/>
  </cols>
  <sheetData>
    <row r="1" spans="1:7" ht="15.75" x14ac:dyDescent="0.25">
      <c r="A1" s="10" t="s">
        <v>8</v>
      </c>
      <c r="B1" s="2"/>
      <c r="C1" s="2"/>
      <c r="D1" s="2"/>
      <c r="E1" s="2"/>
      <c r="F1" s="2"/>
      <c r="G1" s="2"/>
    </row>
    <row r="2" spans="1:7" ht="15.75" x14ac:dyDescent="0.25">
      <c r="A2" s="25" t="s">
        <v>9</v>
      </c>
      <c r="B2" s="2"/>
      <c r="C2" s="2"/>
      <c r="D2" s="2"/>
      <c r="E2" s="2"/>
      <c r="F2" s="2"/>
      <c r="G2" s="2"/>
    </row>
    <row r="3" spans="1:7" ht="17.25" x14ac:dyDescent="0.25">
      <c r="A3" s="17" t="s">
        <v>10</v>
      </c>
      <c r="B3" s="2"/>
      <c r="C3" s="2"/>
      <c r="D3" s="2"/>
      <c r="E3" s="2"/>
      <c r="F3" s="2"/>
      <c r="G3" s="2"/>
    </row>
    <row r="4" spans="1:7" ht="17.25" x14ac:dyDescent="0.25">
      <c r="A4" s="19" t="s">
        <v>11</v>
      </c>
    </row>
    <row r="5" spans="1:7" ht="17.25" x14ac:dyDescent="0.25">
      <c r="A5" s="17" t="s">
        <v>12</v>
      </c>
      <c r="B5" s="2"/>
      <c r="C5" s="2"/>
      <c r="D5" s="2"/>
      <c r="E5" s="2"/>
      <c r="F5" s="2"/>
      <c r="G5" s="2"/>
    </row>
    <row r="6" spans="1:7" ht="17.25" x14ac:dyDescent="0.25">
      <c r="A6" s="17" t="s">
        <v>13</v>
      </c>
      <c r="D6" s="2"/>
      <c r="E6" s="2"/>
      <c r="F6" s="2"/>
      <c r="G6" s="2"/>
    </row>
    <row r="7" spans="1:7" ht="17.25" x14ac:dyDescent="0.25">
      <c r="A7" s="17" t="s">
        <v>14</v>
      </c>
      <c r="B7" s="2"/>
      <c r="C7" s="2"/>
      <c r="D7" s="2"/>
      <c r="E7" s="2"/>
      <c r="F7" s="2"/>
      <c r="G7" s="2"/>
    </row>
    <row r="8" spans="1:7" ht="21" x14ac:dyDescent="0.3">
      <c r="A8" s="84" t="s">
        <v>15</v>
      </c>
      <c r="B8" s="85"/>
      <c r="C8" s="21"/>
      <c r="D8" s="2"/>
      <c r="E8" s="2"/>
      <c r="F8" s="2"/>
      <c r="G8" s="2"/>
    </row>
    <row r="9" spans="1:7" s="13" customFormat="1" ht="94.5" customHeight="1" x14ac:dyDescent="0.25">
      <c r="A9" s="79" t="s">
        <v>16</v>
      </c>
      <c r="B9" s="14" t="s">
        <v>17</v>
      </c>
      <c r="C9" s="14" t="s">
        <v>18</v>
      </c>
      <c r="D9" s="14" t="s">
        <v>19</v>
      </c>
      <c r="E9" s="14" t="s">
        <v>20</v>
      </c>
      <c r="F9" s="14" t="s">
        <v>21</v>
      </c>
      <c r="G9" s="14" t="s">
        <v>22</v>
      </c>
    </row>
    <row r="10" spans="1:7" ht="21" customHeight="1" x14ac:dyDescent="0.25">
      <c r="A10" s="80"/>
      <c r="B10" s="8"/>
      <c r="C10" s="9"/>
      <c r="D10" s="9"/>
      <c r="E10" s="8"/>
      <c r="F10" s="73"/>
      <c r="G10" s="75"/>
    </row>
    <row r="11" spans="1:7" ht="28.5" customHeight="1" x14ac:dyDescent="0.25">
      <c r="A11" s="80"/>
      <c r="B11" s="8"/>
      <c r="C11" s="9"/>
      <c r="D11" s="9"/>
      <c r="E11" s="8"/>
      <c r="F11" s="73"/>
      <c r="G11" s="75"/>
    </row>
    <row r="12" spans="1:7" ht="28.5" customHeight="1" x14ac:dyDescent="0.25">
      <c r="A12" s="80"/>
      <c r="B12" s="8"/>
      <c r="C12" s="9"/>
      <c r="D12" s="9"/>
      <c r="E12" s="8"/>
      <c r="F12" s="73"/>
      <c r="G12" s="75"/>
    </row>
    <row r="13" spans="1:7" ht="28.5" customHeight="1" x14ac:dyDescent="0.25">
      <c r="A13" s="80"/>
      <c r="B13" s="8"/>
      <c r="C13" s="9"/>
      <c r="D13" s="9"/>
      <c r="E13" s="8"/>
      <c r="F13" s="73"/>
      <c r="G13" s="75"/>
    </row>
    <row r="14" spans="1:7" ht="28.5" customHeight="1" x14ac:dyDescent="0.25">
      <c r="A14" s="80"/>
      <c r="B14" s="8"/>
      <c r="C14" s="9"/>
      <c r="D14" s="9"/>
      <c r="E14" s="8"/>
      <c r="F14" s="73"/>
      <c r="G14" s="75"/>
    </row>
    <row r="15" spans="1:7" x14ac:dyDescent="0.25">
      <c r="A15" s="80"/>
      <c r="B15" s="8"/>
      <c r="C15" s="9"/>
      <c r="D15" s="9"/>
      <c r="E15" s="8"/>
      <c r="F15" s="73"/>
      <c r="G15" s="75"/>
    </row>
    <row r="16" spans="1:7" x14ac:dyDescent="0.25">
      <c r="A16" s="80"/>
      <c r="B16" s="8"/>
      <c r="C16" s="9"/>
      <c r="D16" s="9"/>
      <c r="E16" s="8"/>
      <c r="F16" s="73"/>
      <c r="G16" s="75"/>
    </row>
    <row r="17" spans="1:7" x14ac:dyDescent="0.25">
      <c r="A17" s="80"/>
      <c r="B17" s="8"/>
      <c r="C17" s="9"/>
      <c r="D17" s="9"/>
      <c r="E17" s="8"/>
      <c r="F17" s="73"/>
      <c r="G17" s="75"/>
    </row>
    <row r="18" spans="1:7" x14ac:dyDescent="0.25">
      <c r="A18" s="81" t="s">
        <v>28</v>
      </c>
      <c r="B18" s="82"/>
      <c r="C18" s="82"/>
      <c r="D18" s="82"/>
      <c r="E18" s="83"/>
      <c r="F18" s="74"/>
      <c r="G18" s="76"/>
    </row>
    <row r="19" spans="1:7" x14ac:dyDescent="0.25">
      <c r="A19" s="80"/>
      <c r="B19" s="8"/>
      <c r="C19" s="9"/>
      <c r="D19" s="9"/>
      <c r="E19" s="8"/>
      <c r="F19" s="73"/>
      <c r="G19" s="75"/>
    </row>
    <row r="20" spans="1:7" x14ac:dyDescent="0.25">
      <c r="A20" s="80"/>
      <c r="B20" s="8"/>
      <c r="C20" s="9"/>
      <c r="D20" s="9"/>
      <c r="E20" s="8"/>
      <c r="F20" s="73"/>
      <c r="G20" s="75"/>
    </row>
    <row r="21" spans="1:7" x14ac:dyDescent="0.25">
      <c r="A21" s="80"/>
      <c r="B21" s="8"/>
      <c r="C21" s="9"/>
      <c r="D21" s="9"/>
      <c r="E21" s="8"/>
      <c r="F21" s="73"/>
      <c r="G21" s="75"/>
    </row>
    <row r="22" spans="1:7" x14ac:dyDescent="0.25">
      <c r="A22" s="80"/>
      <c r="B22" s="8"/>
      <c r="C22" s="9"/>
      <c r="D22" s="9"/>
      <c r="E22" s="8"/>
      <c r="F22" s="73"/>
      <c r="G22" s="75"/>
    </row>
    <row r="23" spans="1:7" x14ac:dyDescent="0.25">
      <c r="A23" s="81" t="s">
        <v>29</v>
      </c>
      <c r="B23" s="82"/>
      <c r="C23" s="82"/>
      <c r="D23" s="82"/>
      <c r="E23" s="83"/>
      <c r="F23" s="74"/>
      <c r="G23" s="76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1"/>
      <c r="B25" s="1"/>
      <c r="C25" s="1"/>
      <c r="D25" s="1"/>
      <c r="E25" s="1"/>
      <c r="F25" s="1"/>
      <c r="G25" s="1"/>
    </row>
    <row r="26" spans="1:7" x14ac:dyDescent="0.25">
      <c r="A26" s="1"/>
      <c r="B26" s="1"/>
      <c r="C26" s="1"/>
      <c r="D26" s="1"/>
      <c r="E26" s="1"/>
      <c r="F26" s="1"/>
      <c r="G26" s="1"/>
    </row>
    <row r="27" spans="1:7" x14ac:dyDescent="0.25">
      <c r="A27" s="1"/>
      <c r="B27" s="1"/>
      <c r="C27" s="1"/>
      <c r="D27" s="1"/>
      <c r="E27" s="1"/>
      <c r="F27" s="1"/>
      <c r="G27" s="1"/>
    </row>
    <row r="28" spans="1:7" x14ac:dyDescent="0.25">
      <c r="A28" s="1"/>
      <c r="B28" s="1"/>
      <c r="C28" s="1"/>
      <c r="D28" s="1"/>
      <c r="E28" s="1"/>
      <c r="F28" s="1"/>
      <c r="G28" s="1"/>
    </row>
    <row r="29" spans="1:7" x14ac:dyDescent="0.25">
      <c r="A29" s="1"/>
      <c r="B29" s="1"/>
      <c r="C29" s="1"/>
      <c r="D29" s="1"/>
      <c r="E29" s="1"/>
      <c r="F29" s="1"/>
      <c r="G29" s="1"/>
    </row>
    <row r="30" spans="1:7" x14ac:dyDescent="0.25">
      <c r="A30" s="1"/>
      <c r="B30" s="1"/>
      <c r="C30" s="1"/>
      <c r="D30" s="1"/>
      <c r="E30" s="1"/>
      <c r="F30" s="1"/>
      <c r="G30" s="1"/>
    </row>
    <row r="31" spans="1:7" x14ac:dyDescent="0.25">
      <c r="A31" s="1"/>
      <c r="B31" s="1"/>
      <c r="C31" s="1"/>
      <c r="D31" s="1"/>
      <c r="E31" s="1"/>
      <c r="F31" s="1"/>
      <c r="G31" s="1"/>
    </row>
    <row r="32" spans="1:7" x14ac:dyDescent="0.25">
      <c r="A32" s="1"/>
      <c r="B32" s="1"/>
      <c r="C32" s="1"/>
      <c r="D32" s="1"/>
      <c r="E32" s="1"/>
      <c r="F32" s="1"/>
      <c r="G32" s="1"/>
    </row>
    <row r="33" spans="1:7" x14ac:dyDescent="0.25">
      <c r="A33" s="1"/>
      <c r="B33" s="1"/>
      <c r="C33" s="1"/>
      <c r="D33" s="1"/>
      <c r="E33" s="1"/>
      <c r="F33" s="1"/>
      <c r="G33" s="1"/>
    </row>
    <row r="34" spans="1:7" x14ac:dyDescent="0.25">
      <c r="A34" s="1"/>
      <c r="B34" s="1"/>
      <c r="C34" s="1"/>
      <c r="D34" s="1"/>
      <c r="E34" s="1"/>
      <c r="F34" s="1"/>
      <c r="G34" s="1"/>
    </row>
    <row r="35" spans="1:7" x14ac:dyDescent="0.25">
      <c r="A35" s="1"/>
      <c r="B35" s="1"/>
      <c r="C35" s="1"/>
      <c r="D35" s="1"/>
      <c r="E35" s="1"/>
      <c r="F35" s="1"/>
      <c r="G35" s="1"/>
    </row>
    <row r="36" spans="1:7" x14ac:dyDescent="0.25">
      <c r="A36" s="1"/>
      <c r="B36" s="1"/>
      <c r="C36" s="1"/>
      <c r="D36" s="1"/>
      <c r="E36" s="1"/>
      <c r="F36" s="1"/>
      <c r="G36" s="1"/>
    </row>
    <row r="37" spans="1:7" x14ac:dyDescent="0.25">
      <c r="A37" s="1"/>
      <c r="B37" s="1"/>
      <c r="C37" s="1"/>
      <c r="D37" s="1"/>
      <c r="E37" s="1"/>
      <c r="F37" s="1"/>
      <c r="G37" s="1"/>
    </row>
    <row r="38" spans="1:7" x14ac:dyDescent="0.25">
      <c r="A38" s="1"/>
      <c r="B38" s="1"/>
      <c r="C38" s="1"/>
      <c r="D38" s="1"/>
      <c r="E38" s="1"/>
      <c r="F38" s="1"/>
      <c r="G38" s="1"/>
    </row>
    <row r="39" spans="1:7" x14ac:dyDescent="0.25">
      <c r="A39" s="1"/>
      <c r="B39" s="1"/>
      <c r="C39" s="1"/>
      <c r="D39" s="1"/>
      <c r="E39" s="1"/>
      <c r="F39" s="1"/>
      <c r="G39" s="1"/>
    </row>
    <row r="40" spans="1:7" x14ac:dyDescent="0.25">
      <c r="A40" s="1"/>
      <c r="B40" s="1"/>
      <c r="C40" s="1"/>
      <c r="D40" s="1"/>
      <c r="E40" s="1"/>
      <c r="F40" s="1"/>
      <c r="G40" s="1"/>
    </row>
    <row r="41" spans="1:7" x14ac:dyDescent="0.25">
      <c r="A41" s="1"/>
      <c r="B41" s="1"/>
      <c r="C41" s="1"/>
      <c r="D41" s="1"/>
      <c r="E41" s="1"/>
      <c r="F41" s="1"/>
      <c r="G41" s="1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1"/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  <row r="51" spans="1:7" x14ac:dyDescent="0.25">
      <c r="A51" s="1"/>
      <c r="B51" s="1"/>
      <c r="C51" s="1"/>
      <c r="D51" s="1"/>
      <c r="E51" s="1"/>
      <c r="F51" s="1"/>
      <c r="G51" s="1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  <row r="55" spans="1:7" x14ac:dyDescent="0.25">
      <c r="A55" s="1"/>
      <c r="B55" s="1"/>
      <c r="C55" s="1"/>
      <c r="D55" s="1"/>
      <c r="E55" s="1"/>
      <c r="F55" s="1"/>
      <c r="G55" s="1"/>
    </row>
    <row r="56" spans="1:7" x14ac:dyDescent="0.25">
      <c r="A56" s="1"/>
      <c r="B56" s="1"/>
      <c r="C56" s="1"/>
      <c r="D56" s="1"/>
      <c r="E56" s="1"/>
      <c r="F56" s="1"/>
      <c r="G56" s="1"/>
    </row>
    <row r="57" spans="1:7" x14ac:dyDescent="0.25">
      <c r="A57" s="1"/>
      <c r="B57" s="1"/>
      <c r="C57" s="1"/>
      <c r="D57" s="1"/>
      <c r="E57" s="1"/>
      <c r="F57" s="1"/>
      <c r="G57" s="1"/>
    </row>
    <row r="58" spans="1:7" x14ac:dyDescent="0.25">
      <c r="A58" s="1"/>
      <c r="B58" s="1"/>
      <c r="C58" s="1"/>
      <c r="D58" s="1"/>
      <c r="E58" s="1"/>
      <c r="F58" s="1"/>
      <c r="G58" s="1"/>
    </row>
    <row r="59" spans="1:7" x14ac:dyDescent="0.25">
      <c r="A59" s="1"/>
      <c r="B59" s="1"/>
      <c r="C59" s="1"/>
      <c r="D59" s="1"/>
      <c r="E59" s="1"/>
      <c r="F59" s="1"/>
      <c r="G59" s="1"/>
    </row>
    <row r="60" spans="1:7" x14ac:dyDescent="0.25">
      <c r="A60" s="1"/>
      <c r="B60" s="1"/>
      <c r="C60" s="1"/>
      <c r="D60" s="1"/>
      <c r="E60" s="1"/>
      <c r="F60" s="1"/>
      <c r="G60" s="1"/>
    </row>
    <row r="61" spans="1:7" x14ac:dyDescent="0.25">
      <c r="A61" s="1"/>
      <c r="B61" s="1"/>
      <c r="C61" s="1"/>
      <c r="D61" s="1"/>
      <c r="E61" s="1"/>
      <c r="F61" s="1"/>
      <c r="G61" s="1"/>
    </row>
    <row r="62" spans="1:7" x14ac:dyDescent="0.25">
      <c r="A62" s="1"/>
      <c r="B62" s="1"/>
      <c r="C62" s="1"/>
      <c r="D62" s="1"/>
      <c r="E62" s="1"/>
      <c r="F62" s="1"/>
      <c r="G62" s="1"/>
    </row>
    <row r="63" spans="1:7" x14ac:dyDescent="0.25">
      <c r="A63" s="1"/>
      <c r="B63" s="1"/>
      <c r="C63" s="1"/>
      <c r="D63" s="1"/>
      <c r="E63" s="1"/>
      <c r="F63" s="1"/>
      <c r="G63" s="1"/>
    </row>
    <row r="64" spans="1:7" x14ac:dyDescent="0.25">
      <c r="A64" s="1"/>
      <c r="B64" s="1"/>
      <c r="C64" s="1"/>
      <c r="D64" s="1"/>
      <c r="E64" s="1"/>
      <c r="F64" s="1"/>
      <c r="G64" s="1"/>
    </row>
    <row r="65" spans="1:7" x14ac:dyDescent="0.25">
      <c r="A65" s="1"/>
      <c r="B65" s="1"/>
      <c r="C65" s="1"/>
      <c r="D65" s="1"/>
      <c r="E65" s="1"/>
      <c r="F65" s="1"/>
      <c r="G65" s="1"/>
    </row>
    <row r="66" spans="1:7" x14ac:dyDescent="0.25">
      <c r="A66" s="1"/>
      <c r="B66" s="1"/>
      <c r="C66" s="1"/>
      <c r="D66" s="1"/>
      <c r="E66" s="1"/>
      <c r="F66" s="1"/>
      <c r="G66" s="1"/>
    </row>
    <row r="67" spans="1:7" x14ac:dyDescent="0.25">
      <c r="A67" s="1"/>
      <c r="B67" s="1"/>
      <c r="C67" s="1"/>
      <c r="D67" s="1"/>
      <c r="E67" s="1"/>
      <c r="F67" s="1"/>
      <c r="G67" s="1"/>
    </row>
    <row r="68" spans="1:7" x14ac:dyDescent="0.25">
      <c r="A68" s="1"/>
      <c r="B68" s="1"/>
      <c r="C68" s="1"/>
      <c r="D68" s="1"/>
      <c r="E68" s="1"/>
      <c r="F68" s="1"/>
      <c r="G68" s="1"/>
    </row>
    <row r="69" spans="1:7" x14ac:dyDescent="0.25">
      <c r="A69" s="1"/>
      <c r="B69" s="1"/>
      <c r="C69" s="1"/>
      <c r="D69" s="1"/>
      <c r="E69" s="1"/>
      <c r="F69" s="1"/>
      <c r="G69" s="1"/>
    </row>
    <row r="70" spans="1:7" x14ac:dyDescent="0.25">
      <c r="A70" s="1"/>
      <c r="B70" s="1"/>
      <c r="C70" s="1"/>
      <c r="D70" s="1"/>
      <c r="E70" s="1"/>
      <c r="F70" s="1"/>
      <c r="G70" s="1"/>
    </row>
    <row r="71" spans="1:7" x14ac:dyDescent="0.25">
      <c r="A71" s="1"/>
      <c r="B71" s="1"/>
      <c r="C71" s="1"/>
      <c r="D71" s="1"/>
      <c r="E71" s="1"/>
      <c r="F71" s="1"/>
      <c r="G71" s="1"/>
    </row>
    <row r="72" spans="1:7" x14ac:dyDescent="0.25">
      <c r="A72" s="1"/>
      <c r="B72" s="1"/>
      <c r="C72" s="1"/>
      <c r="D72" s="1"/>
      <c r="E72" s="1"/>
      <c r="F72" s="1"/>
      <c r="G72" s="1"/>
    </row>
    <row r="73" spans="1:7" x14ac:dyDescent="0.25">
      <c r="A73" s="1"/>
      <c r="B73" s="1"/>
      <c r="C73" s="1"/>
      <c r="D73" s="1"/>
      <c r="E73" s="1"/>
      <c r="F73" s="1"/>
      <c r="G73" s="1"/>
    </row>
    <row r="74" spans="1:7" x14ac:dyDescent="0.25">
      <c r="A74" s="1"/>
      <c r="B74" s="1"/>
      <c r="C74" s="1"/>
      <c r="D74" s="1"/>
      <c r="E74" s="1"/>
      <c r="F74" s="1"/>
      <c r="G74" s="1"/>
    </row>
    <row r="75" spans="1:7" x14ac:dyDescent="0.25">
      <c r="A75" s="1"/>
      <c r="B75" s="1"/>
      <c r="C75" s="1"/>
      <c r="D75" s="1"/>
      <c r="E75" s="1"/>
      <c r="F75" s="1"/>
      <c r="G75" s="1"/>
    </row>
    <row r="76" spans="1:7" x14ac:dyDescent="0.25">
      <c r="A76" s="1"/>
      <c r="B76" s="1"/>
      <c r="C76" s="1"/>
      <c r="D76" s="1"/>
      <c r="E76" s="1"/>
      <c r="F76" s="1"/>
      <c r="G76" s="1"/>
    </row>
    <row r="77" spans="1:7" x14ac:dyDescent="0.25">
      <c r="A77" s="1"/>
      <c r="B77" s="1"/>
      <c r="C77" s="1"/>
      <c r="D77" s="1"/>
      <c r="E77" s="1"/>
      <c r="F77" s="1"/>
      <c r="G77" s="1"/>
    </row>
    <row r="78" spans="1:7" x14ac:dyDescent="0.25">
      <c r="A78" s="1"/>
      <c r="B78" s="1"/>
      <c r="C78" s="1"/>
      <c r="D78" s="1"/>
      <c r="E78" s="1"/>
      <c r="F78" s="1"/>
      <c r="G78" s="1"/>
    </row>
    <row r="79" spans="1:7" x14ac:dyDescent="0.25">
      <c r="A79" s="1"/>
      <c r="B79" s="1"/>
      <c r="C79" s="1"/>
      <c r="D79" s="1"/>
      <c r="E79" s="1"/>
      <c r="F79" s="1"/>
      <c r="G79" s="1"/>
    </row>
    <row r="80" spans="1:7" x14ac:dyDescent="0.25">
      <c r="A80" s="1"/>
      <c r="B80" s="1"/>
      <c r="C80" s="1"/>
      <c r="D80" s="1"/>
      <c r="E80" s="1"/>
      <c r="F80" s="1"/>
      <c r="G80" s="1"/>
    </row>
    <row r="81" spans="1:7" x14ac:dyDescent="0.25">
      <c r="A81" s="1"/>
      <c r="B81" s="1"/>
      <c r="C81" s="1"/>
      <c r="D81" s="1"/>
      <c r="E81" s="1"/>
      <c r="F81" s="1"/>
      <c r="G81" s="1"/>
    </row>
    <row r="82" spans="1:7" x14ac:dyDescent="0.25">
      <c r="A82" s="1"/>
      <c r="B82" s="1"/>
      <c r="C82" s="1"/>
      <c r="D82" s="1"/>
      <c r="E82" s="1"/>
      <c r="F82" s="1"/>
      <c r="G82" s="1"/>
    </row>
    <row r="83" spans="1:7" x14ac:dyDescent="0.25">
      <c r="A83" s="1"/>
      <c r="B83" s="1"/>
      <c r="C83" s="1"/>
      <c r="D83" s="1"/>
      <c r="E83" s="1"/>
      <c r="F83" s="1"/>
      <c r="G83" s="1"/>
    </row>
    <row r="84" spans="1:7" x14ac:dyDescent="0.25">
      <c r="A84" s="1"/>
      <c r="B84" s="1"/>
      <c r="C84" s="1"/>
      <c r="D84" s="1"/>
      <c r="E84" s="1"/>
      <c r="F84" s="1"/>
      <c r="G84" s="1"/>
    </row>
    <row r="85" spans="1:7" x14ac:dyDescent="0.25">
      <c r="A85" s="1"/>
      <c r="B85" s="1"/>
      <c r="C85" s="1"/>
      <c r="D85" s="1"/>
      <c r="E85" s="1"/>
      <c r="F85" s="1"/>
      <c r="G85" s="1"/>
    </row>
    <row r="86" spans="1:7" x14ac:dyDescent="0.25">
      <c r="A86" s="1"/>
      <c r="B86" s="1"/>
      <c r="C86" s="1"/>
      <c r="D86" s="1"/>
      <c r="E86" s="1"/>
      <c r="F86" s="1"/>
      <c r="G86" s="1"/>
    </row>
    <row r="87" spans="1:7" x14ac:dyDescent="0.25">
      <c r="A87" s="1"/>
      <c r="B87" s="1"/>
      <c r="C87" s="1"/>
      <c r="D87" s="1"/>
      <c r="E87" s="1"/>
      <c r="F87" s="1"/>
      <c r="G87" s="1"/>
    </row>
    <row r="88" spans="1:7" x14ac:dyDescent="0.25">
      <c r="A88" s="1"/>
      <c r="B88" s="1"/>
      <c r="C88" s="1"/>
      <c r="D88" s="1"/>
      <c r="E88" s="1"/>
      <c r="F88" s="1"/>
      <c r="G88" s="1"/>
    </row>
    <row r="89" spans="1:7" x14ac:dyDescent="0.25">
      <c r="A89" s="1"/>
      <c r="B89" s="1"/>
      <c r="C89" s="1"/>
      <c r="D89" s="1"/>
      <c r="E89" s="1"/>
      <c r="F89" s="1"/>
      <c r="G89" s="1"/>
    </row>
    <row r="90" spans="1:7" x14ac:dyDescent="0.25">
      <c r="A90" s="1"/>
      <c r="B90" s="1"/>
      <c r="C90" s="1"/>
      <c r="D90" s="1"/>
      <c r="E90" s="1"/>
      <c r="F90" s="1"/>
      <c r="G90" s="1"/>
    </row>
    <row r="91" spans="1:7" x14ac:dyDescent="0.25">
      <c r="A91" s="1"/>
      <c r="B91" s="1"/>
      <c r="C91" s="1"/>
      <c r="D91" s="1"/>
      <c r="E91" s="1"/>
      <c r="F91" s="1"/>
      <c r="G91" s="1"/>
    </row>
    <row r="92" spans="1:7" x14ac:dyDescent="0.25">
      <c r="A92" s="1"/>
      <c r="B92" s="1"/>
      <c r="C92" s="1"/>
      <c r="D92" s="1"/>
      <c r="E92" s="1"/>
      <c r="F92" s="1"/>
      <c r="G92" s="1"/>
    </row>
    <row r="93" spans="1:7" x14ac:dyDescent="0.25">
      <c r="A93" s="1"/>
      <c r="B93" s="1"/>
      <c r="C93" s="1"/>
      <c r="D93" s="1"/>
      <c r="E93" s="1"/>
      <c r="F93" s="1"/>
      <c r="G93" s="1"/>
    </row>
    <row r="94" spans="1:7" x14ac:dyDescent="0.25">
      <c r="A94" s="1"/>
      <c r="B94" s="1"/>
      <c r="C94" s="1"/>
      <c r="D94" s="1"/>
      <c r="E94" s="1"/>
      <c r="F94" s="1"/>
      <c r="G94" s="1"/>
    </row>
    <row r="95" spans="1:7" x14ac:dyDescent="0.25">
      <c r="A95" s="1"/>
      <c r="B95" s="1"/>
      <c r="C95" s="1"/>
      <c r="D95" s="1"/>
      <c r="E95" s="1"/>
      <c r="F95" s="1"/>
      <c r="G95" s="1"/>
    </row>
    <row r="96" spans="1:7" x14ac:dyDescent="0.25">
      <c r="A96" s="1"/>
      <c r="B96" s="1"/>
      <c r="C96" s="1"/>
      <c r="D96" s="1"/>
      <c r="E96" s="1"/>
      <c r="F96" s="1"/>
      <c r="G96" s="1"/>
    </row>
    <row r="97" spans="1:7" x14ac:dyDescent="0.25">
      <c r="A97" s="1"/>
      <c r="B97" s="1"/>
      <c r="C97" s="1"/>
      <c r="D97" s="1"/>
      <c r="E97" s="1"/>
      <c r="F97" s="1"/>
      <c r="G97" s="1"/>
    </row>
    <row r="98" spans="1:7" x14ac:dyDescent="0.25">
      <c r="A98" s="1"/>
      <c r="B98" s="1"/>
      <c r="C98" s="1"/>
      <c r="D98" s="1"/>
      <c r="E98" s="1"/>
      <c r="F98" s="1"/>
      <c r="G98" s="1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  <row r="102" spans="1:7" x14ac:dyDescent="0.25">
      <c r="A102" s="1"/>
      <c r="B102" s="1"/>
      <c r="C102" s="1"/>
      <c r="D102" s="1"/>
      <c r="E102" s="1"/>
      <c r="F102" s="1"/>
      <c r="G102" s="1"/>
    </row>
    <row r="103" spans="1:7" x14ac:dyDescent="0.25">
      <c r="A103" s="1"/>
      <c r="B103" s="1"/>
      <c r="C103" s="1"/>
      <c r="D103" s="1"/>
      <c r="E103" s="1"/>
      <c r="F103" s="1"/>
      <c r="G103" s="1"/>
    </row>
    <row r="104" spans="1:7" x14ac:dyDescent="0.25">
      <c r="A104" s="1"/>
      <c r="B104" s="1"/>
      <c r="C104" s="1"/>
      <c r="D104" s="1"/>
      <c r="E104" s="1"/>
      <c r="F104" s="1"/>
      <c r="G104" s="1"/>
    </row>
    <row r="105" spans="1:7" x14ac:dyDescent="0.25">
      <c r="A105" s="1"/>
      <c r="B105" s="1"/>
      <c r="C105" s="1"/>
      <c r="D105" s="1"/>
      <c r="E105" s="1"/>
      <c r="F105" s="1"/>
      <c r="G105" s="1"/>
    </row>
    <row r="106" spans="1:7" x14ac:dyDescent="0.25">
      <c r="A106" s="1"/>
      <c r="B106" s="1"/>
      <c r="C106" s="1"/>
      <c r="D106" s="1"/>
      <c r="E106" s="1"/>
      <c r="F106" s="1"/>
      <c r="G106" s="1"/>
    </row>
    <row r="107" spans="1:7" x14ac:dyDescent="0.25">
      <c r="A107" s="1"/>
      <c r="B107" s="1"/>
      <c r="C107" s="1"/>
      <c r="D107" s="1"/>
      <c r="E107" s="1"/>
      <c r="F107" s="1"/>
      <c r="G107" s="1"/>
    </row>
    <row r="108" spans="1:7" x14ac:dyDescent="0.25">
      <c r="A108" s="1"/>
      <c r="B108" s="1"/>
      <c r="C108" s="1"/>
      <c r="D108" s="1"/>
      <c r="E108" s="1"/>
      <c r="F108" s="1"/>
      <c r="G108" s="1"/>
    </row>
    <row r="109" spans="1:7" x14ac:dyDescent="0.25">
      <c r="A109" s="1"/>
      <c r="B109" s="1"/>
      <c r="C109" s="1"/>
      <c r="D109" s="1"/>
      <c r="E109" s="1"/>
      <c r="F109" s="1"/>
      <c r="G109" s="1"/>
    </row>
    <row r="110" spans="1:7" x14ac:dyDescent="0.25">
      <c r="A110" s="1"/>
      <c r="B110" s="1"/>
      <c r="C110" s="1"/>
      <c r="D110" s="1"/>
      <c r="E110" s="1"/>
      <c r="F110" s="1"/>
      <c r="G110" s="1"/>
    </row>
    <row r="111" spans="1:7" x14ac:dyDescent="0.25">
      <c r="A111" s="1"/>
      <c r="B111" s="1"/>
      <c r="C111" s="1"/>
      <c r="D111" s="1"/>
      <c r="E111" s="1"/>
      <c r="F111" s="1"/>
      <c r="G111" s="1"/>
    </row>
    <row r="112" spans="1:7" x14ac:dyDescent="0.25">
      <c r="A112" s="1"/>
      <c r="B112" s="1"/>
      <c r="C112" s="1"/>
      <c r="D112" s="1"/>
      <c r="E112" s="1"/>
      <c r="F112" s="1"/>
      <c r="G112" s="1"/>
    </row>
    <row r="113" spans="1:7" x14ac:dyDescent="0.25">
      <c r="A113" s="1"/>
      <c r="B113" s="1"/>
      <c r="C113" s="1"/>
      <c r="D113" s="1"/>
      <c r="E113" s="1"/>
      <c r="F113" s="1"/>
      <c r="G113" s="1"/>
    </row>
    <row r="114" spans="1:7" x14ac:dyDescent="0.25">
      <c r="A114" s="1"/>
      <c r="B114" s="1"/>
      <c r="C114" s="1"/>
      <c r="D114" s="1"/>
      <c r="E114" s="1"/>
      <c r="F114" s="1"/>
      <c r="G114" s="1"/>
    </row>
    <row r="115" spans="1:7" x14ac:dyDescent="0.25">
      <c r="A115" s="1"/>
      <c r="B115" s="1"/>
      <c r="C115" s="1"/>
      <c r="D115" s="1"/>
      <c r="E115" s="1"/>
      <c r="F115" s="1"/>
      <c r="G115" s="1"/>
    </row>
    <row r="116" spans="1:7" x14ac:dyDescent="0.25">
      <c r="A116" s="1"/>
      <c r="B116" s="1"/>
      <c r="C116" s="1"/>
      <c r="D116" s="1"/>
      <c r="E116" s="1"/>
      <c r="F116" s="1"/>
      <c r="G116" s="1"/>
    </row>
    <row r="117" spans="1:7" x14ac:dyDescent="0.25">
      <c r="A117" s="1"/>
      <c r="B117" s="1"/>
      <c r="C117" s="1"/>
      <c r="D117" s="1"/>
      <c r="E117" s="1"/>
      <c r="F117" s="1"/>
      <c r="G117" s="1"/>
    </row>
    <row r="118" spans="1:7" x14ac:dyDescent="0.25">
      <c r="A118" s="1"/>
      <c r="B118" s="1"/>
      <c r="C118" s="1"/>
      <c r="D118" s="1"/>
      <c r="E118" s="1"/>
      <c r="F118" s="1"/>
      <c r="G118" s="1"/>
    </row>
    <row r="119" spans="1:7" x14ac:dyDescent="0.25">
      <c r="A119" s="1"/>
      <c r="B119" s="1"/>
      <c r="C119" s="1"/>
      <c r="D119" s="1"/>
      <c r="E119" s="1"/>
      <c r="F119" s="1"/>
      <c r="G119" s="1"/>
    </row>
    <row r="120" spans="1:7" x14ac:dyDescent="0.25">
      <c r="A120" s="1"/>
      <c r="B120" s="1"/>
      <c r="C120" s="1"/>
      <c r="D120" s="1"/>
      <c r="E120" s="1"/>
      <c r="F120" s="1"/>
      <c r="G120" s="1"/>
    </row>
    <row r="121" spans="1:7" x14ac:dyDescent="0.25">
      <c r="A121" s="1"/>
      <c r="B121" s="1"/>
      <c r="C121" s="1"/>
      <c r="D121" s="1"/>
      <c r="E121" s="1"/>
      <c r="F121" s="1"/>
      <c r="G121" s="1"/>
    </row>
    <row r="122" spans="1:7" x14ac:dyDescent="0.25">
      <c r="A122" s="1"/>
      <c r="B122" s="1"/>
      <c r="C122" s="1"/>
      <c r="D122" s="1"/>
      <c r="E122" s="1"/>
      <c r="F122" s="1"/>
      <c r="G122" s="1"/>
    </row>
    <row r="123" spans="1:7" x14ac:dyDescent="0.25">
      <c r="A123" s="1"/>
      <c r="B123" s="1"/>
      <c r="C123" s="1"/>
      <c r="D123" s="1"/>
      <c r="E123" s="1"/>
      <c r="F123" s="1"/>
      <c r="G123" s="1"/>
    </row>
    <row r="124" spans="1:7" x14ac:dyDescent="0.25">
      <c r="A124" s="1"/>
      <c r="B124" s="1"/>
      <c r="C124" s="1"/>
      <c r="D124" s="1"/>
      <c r="E124" s="1"/>
      <c r="F124" s="1"/>
      <c r="G124" s="1"/>
    </row>
    <row r="125" spans="1:7" x14ac:dyDescent="0.25">
      <c r="A125" s="1"/>
      <c r="B125" s="1"/>
      <c r="C125" s="1"/>
      <c r="D125" s="1"/>
      <c r="E125" s="1"/>
      <c r="F125" s="1"/>
      <c r="G125" s="1"/>
    </row>
    <row r="126" spans="1:7" x14ac:dyDescent="0.25">
      <c r="A126" s="1"/>
      <c r="B126" s="1"/>
      <c r="C126" s="1"/>
      <c r="D126" s="1"/>
      <c r="E126" s="1"/>
      <c r="F126" s="1"/>
      <c r="G126" s="1"/>
    </row>
    <row r="127" spans="1:7" x14ac:dyDescent="0.25">
      <c r="A127" s="1"/>
      <c r="B127" s="1"/>
      <c r="C127" s="1"/>
      <c r="D127" s="1"/>
      <c r="E127" s="1"/>
      <c r="F127" s="1"/>
      <c r="G127" s="1"/>
    </row>
    <row r="128" spans="1:7" x14ac:dyDescent="0.25">
      <c r="A128" s="1"/>
      <c r="B128" s="1"/>
      <c r="C128" s="1"/>
      <c r="D128" s="1"/>
      <c r="E128" s="1"/>
      <c r="F128" s="1"/>
      <c r="G128" s="1"/>
    </row>
    <row r="129" spans="1:7" x14ac:dyDescent="0.25">
      <c r="A129" s="1"/>
      <c r="B129" s="1"/>
      <c r="C129" s="1"/>
      <c r="D129" s="1"/>
      <c r="E129" s="1"/>
      <c r="F129" s="1"/>
      <c r="G129" s="1"/>
    </row>
    <row r="130" spans="1:7" x14ac:dyDescent="0.25">
      <c r="A130" s="1"/>
      <c r="B130" s="1"/>
      <c r="C130" s="1"/>
      <c r="D130" s="1"/>
      <c r="E130" s="1"/>
      <c r="F130" s="1"/>
      <c r="G130" s="1"/>
    </row>
    <row r="131" spans="1:7" x14ac:dyDescent="0.25">
      <c r="A131" s="1"/>
      <c r="B131" s="1"/>
      <c r="C131" s="1"/>
      <c r="D131" s="1"/>
      <c r="E131" s="1"/>
      <c r="F131" s="1"/>
      <c r="G131" s="1"/>
    </row>
    <row r="132" spans="1:7" x14ac:dyDescent="0.25">
      <c r="A132" s="1"/>
      <c r="B132" s="1"/>
      <c r="C132" s="1"/>
      <c r="D132" s="1"/>
      <c r="E132" s="1"/>
      <c r="F132" s="1"/>
      <c r="G132" s="1"/>
    </row>
    <row r="133" spans="1:7" x14ac:dyDescent="0.25">
      <c r="A133" s="1"/>
      <c r="B133" s="1"/>
      <c r="C133" s="1"/>
      <c r="D133" s="1"/>
      <c r="E133" s="1"/>
      <c r="F133" s="1"/>
      <c r="G133" s="1"/>
    </row>
    <row r="134" spans="1:7" x14ac:dyDescent="0.25">
      <c r="A134" s="1"/>
      <c r="B134" s="1"/>
      <c r="C134" s="1"/>
      <c r="D134" s="1"/>
      <c r="E134" s="1"/>
      <c r="F134" s="1"/>
      <c r="G134" s="1"/>
    </row>
    <row r="135" spans="1:7" x14ac:dyDescent="0.25">
      <c r="A135" s="1"/>
      <c r="B135" s="1"/>
      <c r="C135" s="1"/>
      <c r="D135" s="1"/>
      <c r="E135" s="1"/>
      <c r="F135" s="1"/>
      <c r="G135" s="1"/>
    </row>
    <row r="136" spans="1:7" x14ac:dyDescent="0.25">
      <c r="A136" s="1"/>
      <c r="B136" s="1"/>
      <c r="C136" s="1"/>
      <c r="D136" s="1"/>
      <c r="E136" s="1"/>
      <c r="F136" s="1"/>
      <c r="G136" s="1"/>
    </row>
    <row r="137" spans="1:7" x14ac:dyDescent="0.25">
      <c r="A137" s="1"/>
      <c r="B137" s="1"/>
      <c r="C137" s="1"/>
      <c r="D137" s="1"/>
      <c r="E137" s="1"/>
      <c r="F137" s="1"/>
      <c r="G137" s="1"/>
    </row>
    <row r="138" spans="1:7" x14ac:dyDescent="0.25">
      <c r="A138" s="1"/>
      <c r="B138" s="1"/>
      <c r="C138" s="1"/>
      <c r="D138" s="1"/>
      <c r="E138" s="1"/>
      <c r="F138" s="1"/>
      <c r="G138" s="1"/>
    </row>
    <row r="139" spans="1:7" x14ac:dyDescent="0.25">
      <c r="A139" s="1"/>
      <c r="B139" s="1"/>
      <c r="C139" s="1"/>
      <c r="D139" s="1"/>
      <c r="E139" s="1"/>
      <c r="F139" s="1"/>
      <c r="G139" s="1"/>
    </row>
    <row r="140" spans="1:7" x14ac:dyDescent="0.25">
      <c r="A140" s="1"/>
      <c r="B140" s="1"/>
      <c r="C140" s="1"/>
      <c r="D140" s="1"/>
      <c r="E140" s="1"/>
      <c r="F140" s="1"/>
      <c r="G140" s="1"/>
    </row>
    <row r="141" spans="1:7" x14ac:dyDescent="0.25">
      <c r="A141" s="1"/>
      <c r="B141" s="1"/>
      <c r="C141" s="1"/>
      <c r="D141" s="1"/>
      <c r="E141" s="1"/>
      <c r="F141" s="1"/>
      <c r="G141" s="1"/>
    </row>
    <row r="142" spans="1:7" x14ac:dyDescent="0.25">
      <c r="A142" s="1"/>
      <c r="B142" s="1"/>
      <c r="C142" s="1"/>
      <c r="D142" s="1"/>
      <c r="E142" s="1"/>
      <c r="F142" s="1"/>
      <c r="G142" s="1"/>
    </row>
    <row r="143" spans="1:7" x14ac:dyDescent="0.25">
      <c r="A143" s="1"/>
      <c r="B143" s="1"/>
      <c r="C143" s="1"/>
      <c r="D143" s="1"/>
      <c r="E143" s="1"/>
      <c r="F143" s="1"/>
      <c r="G143" s="1"/>
    </row>
    <row r="144" spans="1:7" x14ac:dyDescent="0.25">
      <c r="A144" s="1"/>
      <c r="B144" s="1"/>
      <c r="C144" s="1"/>
      <c r="D144" s="1"/>
      <c r="E144" s="1"/>
      <c r="F144" s="1"/>
      <c r="G144" s="1"/>
    </row>
    <row r="145" spans="1:7" x14ac:dyDescent="0.25">
      <c r="A145" s="1"/>
      <c r="B145" s="1"/>
      <c r="C145" s="1"/>
      <c r="D145" s="1"/>
      <c r="E145" s="1"/>
      <c r="F145" s="1"/>
      <c r="G145" s="1"/>
    </row>
    <row r="146" spans="1:7" x14ac:dyDescent="0.25">
      <c r="A146" s="1"/>
      <c r="B146" s="1"/>
      <c r="C146" s="1"/>
      <c r="D146" s="1"/>
      <c r="E146" s="1"/>
      <c r="F146" s="1"/>
      <c r="G146" s="1"/>
    </row>
    <row r="147" spans="1:7" x14ac:dyDescent="0.25">
      <c r="A147" s="1"/>
      <c r="B147" s="1"/>
      <c r="C147" s="1"/>
      <c r="D147" s="1"/>
      <c r="E147" s="1"/>
      <c r="F147" s="1"/>
      <c r="G147" s="1"/>
    </row>
    <row r="148" spans="1:7" x14ac:dyDescent="0.25">
      <c r="A148" s="1"/>
      <c r="B148" s="1"/>
      <c r="C148" s="1"/>
      <c r="D148" s="1"/>
      <c r="E148" s="1"/>
      <c r="F148" s="1"/>
      <c r="G148" s="1"/>
    </row>
    <row r="149" spans="1:7" x14ac:dyDescent="0.25">
      <c r="A149" s="1"/>
      <c r="B149" s="1"/>
      <c r="C149" s="1"/>
      <c r="D149" s="1"/>
      <c r="E149" s="1"/>
      <c r="F149" s="1"/>
      <c r="G149" s="1"/>
    </row>
    <row r="150" spans="1:7" x14ac:dyDescent="0.25">
      <c r="A150" s="1"/>
      <c r="B150" s="1"/>
      <c r="C150" s="1"/>
      <c r="D150" s="1"/>
      <c r="E150" s="1"/>
      <c r="F150" s="1"/>
      <c r="G150" s="1"/>
    </row>
    <row r="151" spans="1:7" x14ac:dyDescent="0.25">
      <c r="A151" s="1"/>
      <c r="B151" s="1"/>
      <c r="C151" s="1"/>
      <c r="D151" s="1"/>
      <c r="E151" s="1"/>
      <c r="F151" s="1"/>
      <c r="G151" s="1"/>
    </row>
    <row r="152" spans="1:7" x14ac:dyDescent="0.25">
      <c r="A152" s="1"/>
      <c r="B152" s="1"/>
      <c r="C152" s="1"/>
      <c r="D152" s="1"/>
      <c r="E152" s="1"/>
      <c r="F152" s="1"/>
      <c r="G152" s="1"/>
    </row>
    <row r="153" spans="1:7" x14ac:dyDescent="0.25">
      <c r="A153" s="1"/>
      <c r="B153" s="1"/>
      <c r="C153" s="1"/>
      <c r="D153" s="1"/>
      <c r="E153" s="1"/>
      <c r="F153" s="1"/>
      <c r="G153" s="1"/>
    </row>
    <row r="154" spans="1:7" x14ac:dyDescent="0.25">
      <c r="A154" s="1"/>
      <c r="B154" s="1"/>
      <c r="C154" s="1"/>
      <c r="D154" s="1"/>
      <c r="E154" s="1"/>
      <c r="F154" s="1"/>
      <c r="G154" s="1"/>
    </row>
    <row r="155" spans="1:7" x14ac:dyDescent="0.25">
      <c r="A155" s="1"/>
      <c r="B155" s="1"/>
      <c r="C155" s="1"/>
      <c r="D155" s="1"/>
      <c r="E155" s="1"/>
      <c r="F155" s="1"/>
      <c r="G155" s="1"/>
    </row>
    <row r="156" spans="1:7" x14ac:dyDescent="0.25">
      <c r="A156" s="1"/>
      <c r="B156" s="1"/>
      <c r="C156" s="1"/>
      <c r="D156" s="1"/>
      <c r="E156" s="1"/>
      <c r="F156" s="1"/>
      <c r="G156" s="1"/>
    </row>
    <row r="157" spans="1:7" x14ac:dyDescent="0.25">
      <c r="A157" s="1"/>
      <c r="B157" s="1"/>
      <c r="C157" s="1"/>
      <c r="D157" s="1"/>
      <c r="E157" s="1"/>
      <c r="F157" s="1"/>
      <c r="G157" s="1"/>
    </row>
    <row r="158" spans="1:7" x14ac:dyDescent="0.25">
      <c r="A158" s="1"/>
      <c r="B158" s="1"/>
      <c r="C158" s="1"/>
      <c r="D158" s="1"/>
      <c r="E158" s="1"/>
      <c r="F158" s="1"/>
      <c r="G158" s="1"/>
    </row>
    <row r="159" spans="1:7" x14ac:dyDescent="0.25">
      <c r="A159" s="1"/>
      <c r="B159" s="1"/>
      <c r="C159" s="1"/>
      <c r="D159" s="1"/>
      <c r="E159" s="1"/>
      <c r="F159" s="1"/>
      <c r="G159" s="1"/>
    </row>
    <row r="160" spans="1:7" x14ac:dyDescent="0.25">
      <c r="A160" s="1"/>
      <c r="B160" s="1"/>
      <c r="C160" s="1"/>
      <c r="D160" s="1"/>
      <c r="E160" s="1"/>
      <c r="F160" s="1"/>
      <c r="G160" s="1"/>
    </row>
    <row r="161" spans="1:7" x14ac:dyDescent="0.25">
      <c r="A161" s="1"/>
      <c r="B161" s="1"/>
      <c r="C161" s="1"/>
      <c r="D161" s="1"/>
      <c r="E161" s="1"/>
      <c r="F161" s="1"/>
      <c r="G161" s="1"/>
    </row>
    <row r="162" spans="1:7" x14ac:dyDescent="0.25">
      <c r="A162" s="1"/>
      <c r="B162" s="1"/>
      <c r="C162" s="1"/>
      <c r="D162" s="1"/>
      <c r="E162" s="1"/>
      <c r="F162" s="1"/>
      <c r="G162" s="1"/>
    </row>
    <row r="163" spans="1:7" x14ac:dyDescent="0.25">
      <c r="A163" s="1"/>
      <c r="B163" s="1"/>
      <c r="C163" s="1"/>
      <c r="D163" s="1"/>
      <c r="E163" s="1"/>
      <c r="F163" s="1"/>
      <c r="G163" s="1"/>
    </row>
    <row r="164" spans="1:7" x14ac:dyDescent="0.25">
      <c r="A164" s="1"/>
      <c r="B164" s="1"/>
      <c r="C164" s="1"/>
      <c r="D164" s="1"/>
      <c r="E164" s="1"/>
      <c r="F164" s="1"/>
      <c r="G164" s="1"/>
    </row>
    <row r="165" spans="1:7" x14ac:dyDescent="0.25">
      <c r="A165" s="1"/>
      <c r="B165" s="1"/>
      <c r="C165" s="1"/>
      <c r="D165" s="1"/>
      <c r="E165" s="1"/>
      <c r="F165" s="1"/>
      <c r="G165" s="1"/>
    </row>
    <row r="166" spans="1:7" x14ac:dyDescent="0.25">
      <c r="A166" s="1"/>
      <c r="B166" s="1"/>
      <c r="C166" s="1"/>
      <c r="D166" s="1"/>
      <c r="E166" s="1"/>
      <c r="F166" s="1"/>
      <c r="G166" s="1"/>
    </row>
    <row r="167" spans="1:7" x14ac:dyDescent="0.25">
      <c r="A167" s="1"/>
      <c r="B167" s="1"/>
      <c r="C167" s="1"/>
      <c r="D167" s="1"/>
      <c r="E167" s="1"/>
      <c r="F167" s="1"/>
      <c r="G167" s="1"/>
    </row>
    <row r="168" spans="1:7" x14ac:dyDescent="0.25">
      <c r="A168" s="1"/>
      <c r="B168" s="1"/>
      <c r="C168" s="1"/>
      <c r="D168" s="1"/>
      <c r="E168" s="1"/>
      <c r="F168" s="1"/>
      <c r="G168" s="1"/>
    </row>
    <row r="169" spans="1:7" x14ac:dyDescent="0.25">
      <c r="A169" s="1"/>
      <c r="B169" s="1"/>
      <c r="C169" s="1"/>
      <c r="D169" s="1"/>
      <c r="E169" s="1"/>
      <c r="F169" s="1"/>
      <c r="G169" s="1"/>
    </row>
    <row r="170" spans="1:7" x14ac:dyDescent="0.25">
      <c r="A170" s="1"/>
      <c r="B170" s="1"/>
      <c r="C170" s="1"/>
      <c r="D170" s="1"/>
      <c r="E170" s="1"/>
      <c r="F170" s="1"/>
      <c r="G170" s="1"/>
    </row>
    <row r="171" spans="1:7" x14ac:dyDescent="0.25">
      <c r="A171" s="1"/>
      <c r="B171" s="1"/>
      <c r="C171" s="1"/>
      <c r="D171" s="1"/>
      <c r="E171" s="1"/>
      <c r="F171" s="1"/>
      <c r="G171" s="1"/>
    </row>
    <row r="172" spans="1:7" x14ac:dyDescent="0.25">
      <c r="A172" s="1"/>
      <c r="B172" s="1"/>
      <c r="C172" s="1"/>
      <c r="D172" s="1"/>
      <c r="E172" s="1"/>
      <c r="F172" s="1"/>
      <c r="G172" s="1"/>
    </row>
    <row r="173" spans="1:7" x14ac:dyDescent="0.25">
      <c r="A173" s="1"/>
      <c r="B173" s="1"/>
      <c r="C173" s="1"/>
      <c r="D173" s="1"/>
      <c r="E173" s="1"/>
      <c r="F173" s="1"/>
      <c r="G173" s="1"/>
    </row>
    <row r="174" spans="1:7" x14ac:dyDescent="0.25">
      <c r="A174" s="1"/>
      <c r="B174" s="1"/>
      <c r="C174" s="1"/>
      <c r="D174" s="1"/>
      <c r="E174" s="1"/>
      <c r="F174" s="1"/>
      <c r="G174" s="1"/>
    </row>
    <row r="175" spans="1:7" x14ac:dyDescent="0.25">
      <c r="A175" s="1"/>
      <c r="B175" s="1"/>
      <c r="C175" s="1"/>
      <c r="D175" s="1"/>
      <c r="E175" s="1"/>
      <c r="F175" s="1"/>
      <c r="G175" s="1"/>
    </row>
    <row r="176" spans="1:7" x14ac:dyDescent="0.25">
      <c r="A176" s="1"/>
      <c r="B176" s="1"/>
      <c r="C176" s="1"/>
      <c r="D176" s="1"/>
      <c r="E176" s="1"/>
      <c r="F176" s="1"/>
      <c r="G176" s="1"/>
    </row>
    <row r="177" spans="1:7" x14ac:dyDescent="0.25">
      <c r="A177" s="1"/>
      <c r="B177" s="1"/>
      <c r="C177" s="1"/>
      <c r="D177" s="1"/>
      <c r="E177" s="1"/>
      <c r="F177" s="1"/>
      <c r="G177" s="1"/>
    </row>
    <row r="178" spans="1:7" x14ac:dyDescent="0.25">
      <c r="A178" s="1"/>
      <c r="B178" s="1"/>
      <c r="C178" s="1"/>
      <c r="D178" s="1"/>
      <c r="E178" s="1"/>
      <c r="F178" s="1"/>
      <c r="G178" s="1"/>
    </row>
    <row r="179" spans="1:7" x14ac:dyDescent="0.25">
      <c r="A179" s="1"/>
      <c r="B179" s="1"/>
      <c r="C179" s="1"/>
      <c r="D179" s="1"/>
      <c r="E179" s="1"/>
      <c r="F179" s="1"/>
      <c r="G179" s="1"/>
    </row>
    <row r="180" spans="1:7" x14ac:dyDescent="0.25">
      <c r="A180" s="1"/>
      <c r="B180" s="1"/>
      <c r="C180" s="1"/>
      <c r="D180" s="1"/>
      <c r="E180" s="1"/>
      <c r="F180" s="1"/>
      <c r="G180" s="1"/>
    </row>
    <row r="181" spans="1:7" x14ac:dyDescent="0.25">
      <c r="A181" s="1"/>
      <c r="B181" s="1"/>
      <c r="C181" s="1"/>
      <c r="D181" s="1"/>
      <c r="E181" s="1"/>
      <c r="F181" s="1"/>
      <c r="G181" s="1"/>
    </row>
    <row r="182" spans="1:7" x14ac:dyDescent="0.25">
      <c r="A182" s="1"/>
      <c r="B182" s="1"/>
      <c r="C182" s="1"/>
      <c r="D182" s="1"/>
      <c r="E182" s="1"/>
      <c r="F182" s="1"/>
      <c r="G182" s="1"/>
    </row>
    <row r="183" spans="1:7" x14ac:dyDescent="0.25">
      <c r="A183" s="1"/>
      <c r="B183" s="1"/>
      <c r="C183" s="1"/>
      <c r="D183" s="1"/>
      <c r="E183" s="1"/>
      <c r="F183" s="1"/>
      <c r="G183" s="1"/>
    </row>
    <row r="184" spans="1:7" x14ac:dyDescent="0.25">
      <c r="A184" s="1"/>
      <c r="B184" s="1"/>
      <c r="C184" s="1"/>
      <c r="D184" s="1"/>
      <c r="E184" s="1"/>
      <c r="F184" s="1"/>
      <c r="G184" s="1"/>
    </row>
    <row r="185" spans="1:7" x14ac:dyDescent="0.25">
      <c r="A185" s="1"/>
      <c r="B185" s="1"/>
      <c r="C185" s="1"/>
      <c r="D185" s="1"/>
      <c r="E185" s="1"/>
      <c r="F185" s="1"/>
      <c r="G185" s="1"/>
    </row>
    <row r="186" spans="1:7" x14ac:dyDescent="0.25">
      <c r="A186" s="1"/>
      <c r="B186" s="1"/>
      <c r="C186" s="1"/>
      <c r="D186" s="1"/>
      <c r="E186" s="1"/>
      <c r="F186" s="1"/>
      <c r="G186" s="1"/>
    </row>
    <row r="187" spans="1:7" x14ac:dyDescent="0.25">
      <c r="A187" s="1"/>
      <c r="B187" s="1"/>
      <c r="C187" s="1"/>
      <c r="D187" s="1"/>
      <c r="E187" s="1"/>
      <c r="F187" s="1"/>
      <c r="G187" s="1"/>
    </row>
    <row r="188" spans="1:7" x14ac:dyDescent="0.25">
      <c r="A188" s="1"/>
      <c r="B188" s="1"/>
      <c r="C188" s="1"/>
      <c r="D188" s="1"/>
      <c r="E188" s="1"/>
      <c r="F188" s="1"/>
      <c r="G188" s="1"/>
    </row>
    <row r="189" spans="1:7" x14ac:dyDescent="0.25">
      <c r="A189" s="1"/>
      <c r="B189" s="1"/>
      <c r="C189" s="1"/>
      <c r="D189" s="1"/>
      <c r="E189" s="1"/>
      <c r="F189" s="1"/>
      <c r="G189" s="1"/>
    </row>
    <row r="190" spans="1:7" x14ac:dyDescent="0.25">
      <c r="A190" s="1"/>
      <c r="B190" s="1"/>
      <c r="C190" s="1"/>
      <c r="D190" s="1"/>
      <c r="E190" s="1"/>
      <c r="F190" s="1"/>
      <c r="G190" s="1"/>
    </row>
    <row r="191" spans="1:7" x14ac:dyDescent="0.25">
      <c r="A191" s="1"/>
      <c r="B191" s="1"/>
      <c r="C191" s="1"/>
      <c r="D191" s="1"/>
      <c r="E191" s="1"/>
      <c r="F191" s="1"/>
      <c r="G191" s="1"/>
    </row>
    <row r="192" spans="1:7" x14ac:dyDescent="0.25">
      <c r="A192" s="1"/>
      <c r="B192" s="1"/>
      <c r="C192" s="1"/>
      <c r="D192" s="1"/>
      <c r="E192" s="1"/>
      <c r="F192" s="1"/>
      <c r="G192" s="1"/>
    </row>
    <row r="193" spans="1:7" x14ac:dyDescent="0.25">
      <c r="A193" s="1"/>
      <c r="B193" s="1"/>
      <c r="C193" s="1"/>
      <c r="D193" s="1"/>
      <c r="E193" s="1"/>
      <c r="F193" s="1"/>
      <c r="G193" s="1"/>
    </row>
    <row r="194" spans="1:7" x14ac:dyDescent="0.25">
      <c r="A194" s="1"/>
      <c r="B194" s="1"/>
      <c r="C194" s="1"/>
      <c r="D194" s="1"/>
      <c r="E194" s="1"/>
      <c r="F194" s="1"/>
      <c r="G194" s="1"/>
    </row>
    <row r="195" spans="1:7" x14ac:dyDescent="0.25">
      <c r="A195" s="1"/>
      <c r="B195" s="1"/>
      <c r="C195" s="1"/>
      <c r="D195" s="1"/>
      <c r="E195" s="1"/>
      <c r="F195" s="1"/>
      <c r="G195" s="1"/>
    </row>
    <row r="196" spans="1:7" x14ac:dyDescent="0.25">
      <c r="A196" s="1"/>
      <c r="B196" s="1"/>
      <c r="C196" s="1"/>
      <c r="D196" s="1"/>
      <c r="E196" s="1"/>
      <c r="F196" s="1"/>
      <c r="G196" s="1"/>
    </row>
    <row r="197" spans="1:7" x14ac:dyDescent="0.25">
      <c r="A197" s="1"/>
      <c r="B197" s="1"/>
      <c r="C197" s="1"/>
      <c r="D197" s="1"/>
      <c r="E197" s="1"/>
      <c r="F197" s="1"/>
      <c r="G197" s="1"/>
    </row>
    <row r="198" spans="1:7" x14ac:dyDescent="0.25">
      <c r="A198" s="1"/>
      <c r="B198" s="1"/>
      <c r="C198" s="1"/>
      <c r="D198" s="1"/>
      <c r="E198" s="1"/>
      <c r="F198" s="1"/>
      <c r="G198" s="1"/>
    </row>
    <row r="199" spans="1:7" x14ac:dyDescent="0.25">
      <c r="A199" s="1"/>
      <c r="B199" s="1"/>
      <c r="C199" s="1"/>
      <c r="D199" s="1"/>
      <c r="E199" s="1"/>
      <c r="F199" s="1"/>
      <c r="G199" s="1"/>
    </row>
    <row r="200" spans="1:7" x14ac:dyDescent="0.25">
      <c r="A200" s="1"/>
      <c r="B200" s="1"/>
      <c r="C200" s="1"/>
      <c r="D200" s="1"/>
      <c r="E200" s="1"/>
      <c r="F200" s="1"/>
      <c r="G200" s="1"/>
    </row>
    <row r="201" spans="1:7" x14ac:dyDescent="0.25">
      <c r="A201" s="1"/>
      <c r="B201" s="1"/>
      <c r="C201" s="1"/>
      <c r="D201" s="1"/>
      <c r="E201" s="1"/>
      <c r="F201" s="1"/>
      <c r="G201" s="1"/>
    </row>
    <row r="202" spans="1:7" x14ac:dyDescent="0.25">
      <c r="A202" s="1"/>
      <c r="B202" s="1"/>
      <c r="C202" s="1"/>
      <c r="D202" s="1"/>
      <c r="E202" s="1"/>
      <c r="F202" s="1"/>
      <c r="G202" s="1"/>
    </row>
    <row r="203" spans="1:7" x14ac:dyDescent="0.25">
      <c r="A203" s="1"/>
      <c r="B203" s="1"/>
      <c r="C203" s="1"/>
      <c r="D203" s="1"/>
      <c r="E203" s="1"/>
      <c r="F203" s="1"/>
      <c r="G203" s="1"/>
    </row>
    <row r="204" spans="1:7" x14ac:dyDescent="0.25">
      <c r="A204" s="1"/>
      <c r="B204" s="1"/>
      <c r="C204" s="1"/>
      <c r="D204" s="1"/>
      <c r="E204" s="1"/>
      <c r="F204" s="1"/>
      <c r="G204" s="1"/>
    </row>
    <row r="205" spans="1:7" x14ac:dyDescent="0.25">
      <c r="A205" s="1"/>
      <c r="B205" s="1"/>
      <c r="C205" s="1"/>
      <c r="D205" s="1"/>
      <c r="E205" s="1"/>
      <c r="F205" s="1"/>
      <c r="G205" s="1"/>
    </row>
    <row r="206" spans="1:7" x14ac:dyDescent="0.25">
      <c r="A206" s="1"/>
      <c r="B206" s="1"/>
      <c r="C206" s="1"/>
      <c r="D206" s="1"/>
      <c r="E206" s="1"/>
      <c r="F206" s="1"/>
      <c r="G206" s="1"/>
    </row>
    <row r="207" spans="1:7" x14ac:dyDescent="0.25">
      <c r="A207" s="1"/>
      <c r="B207" s="1"/>
      <c r="C207" s="1"/>
      <c r="D207" s="1"/>
      <c r="E207" s="1"/>
      <c r="F207" s="1"/>
      <c r="G207" s="1"/>
    </row>
    <row r="208" spans="1:7" x14ac:dyDescent="0.25">
      <c r="A208" s="1"/>
      <c r="B208" s="1"/>
      <c r="C208" s="1"/>
      <c r="D208" s="1"/>
      <c r="E208" s="1"/>
      <c r="F208" s="1"/>
      <c r="G208" s="1"/>
    </row>
    <row r="209" spans="1:7" x14ac:dyDescent="0.25">
      <c r="A209" s="1"/>
      <c r="B209" s="1"/>
      <c r="C209" s="1"/>
      <c r="D209" s="1"/>
      <c r="E209" s="1"/>
      <c r="F209" s="1"/>
      <c r="G209" s="1"/>
    </row>
    <row r="210" spans="1:7" x14ac:dyDescent="0.25">
      <c r="A210" s="1"/>
      <c r="B210" s="1"/>
      <c r="C210" s="1"/>
      <c r="D210" s="1"/>
      <c r="E210" s="1"/>
      <c r="F210" s="1"/>
      <c r="G210" s="1"/>
    </row>
    <row r="211" spans="1:7" x14ac:dyDescent="0.25">
      <c r="A211" s="1"/>
      <c r="B211" s="1"/>
      <c r="C211" s="1"/>
      <c r="D211" s="1"/>
      <c r="E211" s="1"/>
      <c r="F211" s="1"/>
      <c r="G211" s="1"/>
    </row>
    <row r="212" spans="1:7" x14ac:dyDescent="0.25">
      <c r="A212" s="1"/>
      <c r="B212" s="1"/>
      <c r="C212" s="1"/>
      <c r="D212" s="1"/>
      <c r="E212" s="1"/>
      <c r="F212" s="1"/>
      <c r="G212" s="1"/>
    </row>
    <row r="213" spans="1:7" x14ac:dyDescent="0.25">
      <c r="A213" s="1"/>
      <c r="B213" s="1"/>
      <c r="C213" s="1"/>
      <c r="D213" s="1"/>
      <c r="E213" s="1"/>
      <c r="F213" s="1"/>
      <c r="G213" s="1"/>
    </row>
    <row r="214" spans="1:7" x14ac:dyDescent="0.25">
      <c r="A214" s="1"/>
      <c r="B214" s="1"/>
      <c r="C214" s="1"/>
      <c r="D214" s="1"/>
      <c r="E214" s="1"/>
      <c r="F214" s="1"/>
      <c r="G214" s="1"/>
    </row>
    <row r="215" spans="1:7" x14ac:dyDescent="0.25">
      <c r="A215" s="1"/>
      <c r="B215" s="1"/>
      <c r="C215" s="1"/>
      <c r="D215" s="1"/>
      <c r="E215" s="1"/>
      <c r="F215" s="1"/>
      <c r="G215" s="1"/>
    </row>
    <row r="216" spans="1:7" x14ac:dyDescent="0.25">
      <c r="A216" s="1"/>
      <c r="B216" s="1"/>
      <c r="C216" s="1"/>
      <c r="D216" s="1"/>
      <c r="E216" s="1"/>
      <c r="F216" s="1"/>
      <c r="G216" s="1"/>
    </row>
    <row r="217" spans="1:7" x14ac:dyDescent="0.25">
      <c r="A217" s="1"/>
      <c r="B217" s="1"/>
      <c r="C217" s="1"/>
      <c r="D217" s="1"/>
      <c r="E217" s="1"/>
      <c r="F217" s="1"/>
      <c r="G217" s="1"/>
    </row>
    <row r="218" spans="1:7" x14ac:dyDescent="0.25">
      <c r="A218" s="1"/>
      <c r="B218" s="1"/>
      <c r="C218" s="1"/>
      <c r="D218" s="1"/>
      <c r="E218" s="1"/>
      <c r="F218" s="1"/>
      <c r="G218" s="1"/>
    </row>
    <row r="219" spans="1:7" x14ac:dyDescent="0.25">
      <c r="A219" s="1"/>
      <c r="B219" s="1"/>
      <c r="C219" s="1"/>
      <c r="D219" s="1"/>
      <c r="E219" s="1"/>
      <c r="F219" s="1"/>
      <c r="G219" s="1"/>
    </row>
    <row r="220" spans="1:7" x14ac:dyDescent="0.25">
      <c r="A220" s="1"/>
      <c r="B220" s="1"/>
      <c r="C220" s="1"/>
      <c r="D220" s="1"/>
      <c r="E220" s="1"/>
      <c r="F220" s="1"/>
      <c r="G220" s="1"/>
    </row>
    <row r="221" spans="1:7" x14ac:dyDescent="0.25">
      <c r="A221" s="1"/>
      <c r="B221" s="1"/>
      <c r="C221" s="1"/>
      <c r="D221" s="1"/>
      <c r="E221" s="1"/>
      <c r="F221" s="1"/>
      <c r="G221" s="1"/>
    </row>
    <row r="222" spans="1:7" x14ac:dyDescent="0.25">
      <c r="A222" s="1"/>
      <c r="B222" s="1"/>
      <c r="C222" s="1"/>
      <c r="D222" s="1"/>
      <c r="E222" s="1"/>
      <c r="F222" s="1"/>
      <c r="G222" s="1"/>
    </row>
    <row r="223" spans="1:7" x14ac:dyDescent="0.25">
      <c r="A223" s="1"/>
      <c r="B223" s="1"/>
      <c r="C223" s="1"/>
      <c r="D223" s="1"/>
      <c r="E223" s="1"/>
      <c r="F223" s="1"/>
      <c r="G223" s="1"/>
    </row>
    <row r="224" spans="1:7" x14ac:dyDescent="0.25">
      <c r="A224" s="1"/>
      <c r="B224" s="1"/>
      <c r="C224" s="1"/>
      <c r="D224" s="1"/>
      <c r="E224" s="1"/>
      <c r="F224" s="1"/>
      <c r="G224" s="1"/>
    </row>
    <row r="225" spans="1:7" x14ac:dyDescent="0.25">
      <c r="A225" s="1"/>
      <c r="B225" s="1"/>
      <c r="C225" s="1"/>
      <c r="D225" s="1"/>
      <c r="E225" s="1"/>
      <c r="F225" s="1"/>
      <c r="G225" s="1"/>
    </row>
    <row r="226" spans="1:7" x14ac:dyDescent="0.25">
      <c r="A226" s="1"/>
      <c r="B226" s="1"/>
      <c r="C226" s="1"/>
      <c r="D226" s="1"/>
      <c r="E226" s="1"/>
      <c r="F226" s="1"/>
      <c r="G226" s="1"/>
    </row>
    <row r="227" spans="1:7" x14ac:dyDescent="0.25">
      <c r="A227" s="1"/>
      <c r="B227" s="1"/>
      <c r="C227" s="1"/>
      <c r="D227" s="1"/>
      <c r="E227" s="1"/>
      <c r="F227" s="1"/>
      <c r="G227" s="1"/>
    </row>
    <row r="228" spans="1:7" x14ac:dyDescent="0.25">
      <c r="A228" s="1"/>
      <c r="B228" s="1"/>
      <c r="C228" s="1"/>
      <c r="D228" s="1"/>
      <c r="E228" s="1"/>
      <c r="F228" s="1"/>
      <c r="G228" s="1"/>
    </row>
    <row r="229" spans="1:7" x14ac:dyDescent="0.25">
      <c r="A229" s="1"/>
      <c r="B229" s="1"/>
      <c r="C229" s="1"/>
      <c r="D229" s="1"/>
      <c r="E229" s="1"/>
      <c r="F229" s="1"/>
      <c r="G229" s="1"/>
    </row>
    <row r="230" spans="1:7" x14ac:dyDescent="0.25">
      <c r="A230" s="1"/>
      <c r="B230" s="1"/>
      <c r="C230" s="1"/>
      <c r="D230" s="1"/>
      <c r="E230" s="1"/>
      <c r="F230" s="1"/>
      <c r="G230" s="1"/>
    </row>
    <row r="231" spans="1:7" x14ac:dyDescent="0.25">
      <c r="A231" s="1"/>
      <c r="B231" s="1"/>
      <c r="C231" s="1"/>
      <c r="D231" s="1"/>
      <c r="E231" s="1"/>
      <c r="F231" s="1"/>
      <c r="G231" s="1"/>
    </row>
    <row r="232" spans="1:7" x14ac:dyDescent="0.25">
      <c r="A232" s="1"/>
      <c r="B232" s="1"/>
      <c r="C232" s="1"/>
      <c r="D232" s="1"/>
      <c r="E232" s="1"/>
      <c r="F232" s="1"/>
      <c r="G232" s="1"/>
    </row>
    <row r="233" spans="1:7" x14ac:dyDescent="0.25">
      <c r="A233" s="1"/>
      <c r="B233" s="1"/>
      <c r="C233" s="1"/>
      <c r="D233" s="1"/>
      <c r="E233" s="1"/>
      <c r="F233" s="1"/>
      <c r="G233" s="1"/>
    </row>
    <row r="234" spans="1:7" x14ac:dyDescent="0.25">
      <c r="A234" s="1"/>
      <c r="B234" s="1"/>
      <c r="C234" s="1"/>
      <c r="D234" s="1"/>
      <c r="E234" s="1"/>
      <c r="F234" s="1"/>
      <c r="G234" s="1"/>
    </row>
    <row r="235" spans="1:7" x14ac:dyDescent="0.25">
      <c r="A235" s="1"/>
      <c r="B235" s="1"/>
      <c r="C235" s="1"/>
      <c r="D235" s="1"/>
      <c r="E235" s="1"/>
      <c r="F235" s="1"/>
      <c r="G235" s="1"/>
    </row>
    <row r="236" spans="1:7" x14ac:dyDescent="0.25">
      <c r="A236" s="1"/>
      <c r="B236" s="1"/>
      <c r="C236" s="1"/>
      <c r="D236" s="1"/>
      <c r="E236" s="1"/>
      <c r="F236" s="1"/>
      <c r="G236" s="1"/>
    </row>
    <row r="237" spans="1:7" x14ac:dyDescent="0.25">
      <c r="A237" s="1"/>
      <c r="B237" s="1"/>
      <c r="C237" s="1"/>
      <c r="D237" s="1"/>
      <c r="E237" s="1"/>
      <c r="F237" s="1"/>
      <c r="G237" s="1"/>
    </row>
    <row r="238" spans="1:7" x14ac:dyDescent="0.25">
      <c r="A238" s="1"/>
      <c r="B238" s="1"/>
      <c r="C238" s="1"/>
      <c r="D238" s="1"/>
      <c r="E238" s="1"/>
      <c r="F238" s="1"/>
      <c r="G238" s="1"/>
    </row>
    <row r="239" spans="1:7" x14ac:dyDescent="0.25">
      <c r="A239" s="1"/>
      <c r="B239" s="1"/>
      <c r="C239" s="1"/>
      <c r="D239" s="1"/>
      <c r="E239" s="1"/>
      <c r="F239" s="1"/>
      <c r="G239" s="1"/>
    </row>
    <row r="240" spans="1:7" x14ac:dyDescent="0.25">
      <c r="A240" s="1"/>
      <c r="B240" s="1"/>
      <c r="C240" s="1"/>
      <c r="D240" s="1"/>
      <c r="E240" s="1"/>
      <c r="F240" s="1"/>
      <c r="G240" s="1"/>
    </row>
    <row r="241" spans="1:7" x14ac:dyDescent="0.25">
      <c r="A241" s="1"/>
      <c r="B241" s="1"/>
      <c r="C241" s="1"/>
      <c r="D241" s="1"/>
      <c r="E241" s="1"/>
      <c r="F241" s="1"/>
      <c r="G241" s="1"/>
    </row>
    <row r="242" spans="1:7" x14ac:dyDescent="0.25">
      <c r="A242" s="1"/>
      <c r="B242" s="1"/>
      <c r="C242" s="1"/>
      <c r="D242" s="1"/>
      <c r="E242" s="1"/>
      <c r="F242" s="1"/>
      <c r="G242" s="1"/>
    </row>
    <row r="243" spans="1:7" x14ac:dyDescent="0.25">
      <c r="A243" s="1"/>
      <c r="B243" s="1"/>
      <c r="C243" s="1"/>
      <c r="D243" s="1"/>
      <c r="E243" s="1"/>
      <c r="F243" s="1"/>
      <c r="G243" s="1"/>
    </row>
    <row r="244" spans="1:7" x14ac:dyDescent="0.25">
      <c r="A244" s="1"/>
      <c r="B244" s="1"/>
      <c r="C244" s="1"/>
      <c r="D244" s="1"/>
      <c r="E244" s="1"/>
      <c r="F244" s="1"/>
      <c r="G244" s="1"/>
    </row>
    <row r="245" spans="1:7" x14ac:dyDescent="0.25">
      <c r="A245" s="1"/>
      <c r="B245" s="1"/>
      <c r="C245" s="1"/>
      <c r="D245" s="1"/>
      <c r="E245" s="1"/>
      <c r="F245" s="1"/>
      <c r="G245" s="1"/>
    </row>
    <row r="246" spans="1:7" x14ac:dyDescent="0.25">
      <c r="A246" s="1"/>
      <c r="B246" s="1"/>
      <c r="C246" s="1"/>
      <c r="D246" s="1"/>
      <c r="E246" s="1"/>
      <c r="F246" s="1"/>
      <c r="G246" s="1"/>
    </row>
    <row r="247" spans="1:7" x14ac:dyDescent="0.25">
      <c r="A247" s="1"/>
      <c r="B247" s="1"/>
      <c r="C247" s="1"/>
      <c r="D247" s="1"/>
      <c r="E247" s="1"/>
      <c r="F247" s="1"/>
      <c r="G247" s="1"/>
    </row>
    <row r="248" spans="1:7" x14ac:dyDescent="0.25">
      <c r="A248" s="1"/>
      <c r="B248" s="1"/>
      <c r="C248" s="1"/>
      <c r="D248" s="1"/>
      <c r="E248" s="1"/>
      <c r="F248" s="1"/>
      <c r="G248" s="1"/>
    </row>
    <row r="249" spans="1:7" x14ac:dyDescent="0.25">
      <c r="A249" s="1"/>
      <c r="B249" s="1"/>
      <c r="C249" s="1"/>
      <c r="D249" s="1"/>
      <c r="E249" s="1"/>
      <c r="F249" s="1"/>
      <c r="G249" s="1"/>
    </row>
    <row r="250" spans="1:7" x14ac:dyDescent="0.25">
      <c r="A250" s="1"/>
      <c r="B250" s="1"/>
      <c r="C250" s="1"/>
      <c r="D250" s="1"/>
      <c r="E250" s="1"/>
      <c r="F250" s="1"/>
      <c r="G250" s="1"/>
    </row>
    <row r="251" spans="1:7" x14ac:dyDescent="0.25">
      <c r="A251" s="1"/>
      <c r="B251" s="1"/>
      <c r="C251" s="1"/>
      <c r="D251" s="1"/>
      <c r="E251" s="1"/>
      <c r="F251" s="1"/>
      <c r="G251" s="1"/>
    </row>
    <row r="252" spans="1:7" x14ac:dyDescent="0.25">
      <c r="A252" s="1"/>
      <c r="B252" s="1"/>
      <c r="C252" s="1"/>
      <c r="D252" s="1"/>
      <c r="E252" s="1"/>
      <c r="F252" s="1"/>
      <c r="G252" s="1"/>
    </row>
    <row r="253" spans="1:7" x14ac:dyDescent="0.25">
      <c r="A253" s="1"/>
      <c r="B253" s="1"/>
      <c r="C253" s="1"/>
      <c r="D253" s="1"/>
      <c r="E253" s="1"/>
      <c r="F253" s="1"/>
      <c r="G253" s="1"/>
    </row>
    <row r="254" spans="1:7" x14ac:dyDescent="0.25">
      <c r="A254" s="1"/>
      <c r="B254" s="1"/>
      <c r="C254" s="1"/>
      <c r="D254" s="1"/>
      <c r="E254" s="1"/>
      <c r="F254" s="1"/>
      <c r="G254" s="1"/>
    </row>
    <row r="255" spans="1:7" x14ac:dyDescent="0.25">
      <c r="A255" s="1"/>
      <c r="B255" s="1"/>
      <c r="C255" s="1"/>
      <c r="D255" s="1"/>
      <c r="E255" s="1"/>
      <c r="F255" s="1"/>
      <c r="G255" s="1"/>
    </row>
    <row r="256" spans="1:7" x14ac:dyDescent="0.25">
      <c r="A256" s="1"/>
      <c r="B256" s="1"/>
      <c r="C256" s="1"/>
      <c r="D256" s="1"/>
      <c r="E256" s="1"/>
      <c r="F256" s="1"/>
      <c r="G256" s="1"/>
    </row>
    <row r="257" spans="1:7" x14ac:dyDescent="0.25">
      <c r="A257" s="1"/>
      <c r="B257" s="1"/>
      <c r="C257" s="1"/>
      <c r="D257" s="1"/>
      <c r="E257" s="1"/>
      <c r="F257" s="1"/>
      <c r="G257" s="1"/>
    </row>
    <row r="258" spans="1:7" x14ac:dyDescent="0.25">
      <c r="A258" s="1"/>
      <c r="B258" s="1"/>
      <c r="C258" s="1"/>
      <c r="D258" s="1"/>
      <c r="E258" s="1"/>
      <c r="F258" s="1"/>
      <c r="G258" s="1"/>
    </row>
    <row r="259" spans="1:7" x14ac:dyDescent="0.25">
      <c r="A259" s="1"/>
      <c r="B259" s="1"/>
      <c r="C259" s="1"/>
      <c r="D259" s="1"/>
      <c r="E259" s="1"/>
      <c r="F259" s="1"/>
      <c r="G259" s="1"/>
    </row>
    <row r="260" spans="1:7" x14ac:dyDescent="0.25">
      <c r="A260" s="1"/>
      <c r="B260" s="1"/>
      <c r="C260" s="1"/>
      <c r="D260" s="1"/>
      <c r="E260" s="1"/>
      <c r="F260" s="1"/>
      <c r="G260" s="1"/>
    </row>
    <row r="261" spans="1:7" x14ac:dyDescent="0.25">
      <c r="A261" s="1"/>
      <c r="B261" s="1"/>
      <c r="C261" s="1"/>
      <c r="D261" s="1"/>
      <c r="E261" s="1"/>
      <c r="F261" s="1"/>
      <c r="G261" s="1"/>
    </row>
    <row r="262" spans="1:7" x14ac:dyDescent="0.25">
      <c r="A262" s="1"/>
      <c r="B262" s="1"/>
      <c r="C262" s="1"/>
      <c r="D262" s="1"/>
      <c r="E262" s="1"/>
      <c r="F262" s="1"/>
      <c r="G262" s="1"/>
    </row>
    <row r="263" spans="1:7" x14ac:dyDescent="0.25">
      <c r="A263" s="1"/>
      <c r="B263" s="1"/>
      <c r="C263" s="1"/>
      <c r="D263" s="1"/>
      <c r="E263" s="1"/>
      <c r="F263" s="1"/>
      <c r="G263" s="1"/>
    </row>
    <row r="264" spans="1:7" x14ac:dyDescent="0.25">
      <c r="A264" s="1"/>
      <c r="B264" s="1"/>
      <c r="C264" s="1"/>
      <c r="D264" s="1"/>
      <c r="E264" s="1"/>
      <c r="F264" s="1"/>
      <c r="G264" s="1"/>
    </row>
    <row r="265" spans="1:7" x14ac:dyDescent="0.25">
      <c r="A265" s="1"/>
      <c r="B265" s="1"/>
      <c r="C265" s="1"/>
      <c r="D265" s="1"/>
      <c r="E265" s="1"/>
      <c r="F265" s="1"/>
      <c r="G265" s="1"/>
    </row>
    <row r="266" spans="1:7" x14ac:dyDescent="0.25">
      <c r="A266" s="1"/>
      <c r="B266" s="1"/>
      <c r="C266" s="1"/>
      <c r="D266" s="1"/>
      <c r="E266" s="1"/>
      <c r="F266" s="1"/>
      <c r="G266" s="1"/>
    </row>
    <row r="267" spans="1:7" x14ac:dyDescent="0.25">
      <c r="A267" s="1"/>
      <c r="B267" s="1"/>
      <c r="C267" s="1"/>
      <c r="D267" s="1"/>
      <c r="E267" s="1"/>
      <c r="F267" s="1"/>
      <c r="G267" s="1"/>
    </row>
    <row r="268" spans="1:7" x14ac:dyDescent="0.25">
      <c r="A268" s="1"/>
      <c r="B268" s="1"/>
      <c r="C268" s="1"/>
      <c r="D268" s="1"/>
      <c r="E268" s="1"/>
      <c r="F268" s="1"/>
      <c r="G268" s="1"/>
    </row>
    <row r="269" spans="1:7" x14ac:dyDescent="0.25">
      <c r="A269" s="1"/>
      <c r="B269" s="1"/>
      <c r="C269" s="1"/>
      <c r="D269" s="1"/>
      <c r="E269" s="1"/>
      <c r="F269" s="1"/>
      <c r="G269" s="1"/>
    </row>
    <row r="270" spans="1:7" x14ac:dyDescent="0.25">
      <c r="A270" s="1"/>
      <c r="B270" s="1"/>
      <c r="C270" s="1"/>
      <c r="D270" s="1"/>
      <c r="E270" s="1"/>
      <c r="F270" s="1"/>
      <c r="G270" s="1"/>
    </row>
    <row r="271" spans="1:7" x14ac:dyDescent="0.25">
      <c r="A271" s="1"/>
      <c r="B271" s="1"/>
      <c r="C271" s="1"/>
      <c r="D271" s="1"/>
      <c r="E271" s="1"/>
      <c r="F271" s="1"/>
      <c r="G271" s="1"/>
    </row>
    <row r="272" spans="1:7" x14ac:dyDescent="0.25">
      <c r="A272" s="1"/>
      <c r="B272" s="1"/>
      <c r="C272" s="1"/>
      <c r="D272" s="1"/>
      <c r="E272" s="1"/>
      <c r="F272" s="1"/>
      <c r="G272" s="1"/>
    </row>
    <row r="273" spans="1:7" x14ac:dyDescent="0.25">
      <c r="A273" s="1"/>
      <c r="B273" s="1"/>
      <c r="C273" s="1"/>
      <c r="D273" s="1"/>
      <c r="E273" s="1"/>
      <c r="F273" s="1"/>
      <c r="G273" s="1"/>
    </row>
    <row r="274" spans="1:7" x14ac:dyDescent="0.25">
      <c r="A274" s="1"/>
      <c r="B274" s="1"/>
      <c r="C274" s="1"/>
      <c r="D274" s="1"/>
      <c r="E274" s="1"/>
      <c r="F274" s="1"/>
      <c r="G274" s="1"/>
    </row>
    <row r="275" spans="1:7" x14ac:dyDescent="0.25">
      <c r="A275" s="1"/>
      <c r="B275" s="1"/>
      <c r="C275" s="1"/>
      <c r="D275" s="1"/>
      <c r="E275" s="1"/>
      <c r="F275" s="1"/>
      <c r="G275" s="1"/>
    </row>
    <row r="276" spans="1:7" x14ac:dyDescent="0.25">
      <c r="A276" s="1"/>
      <c r="B276" s="1"/>
      <c r="C276" s="1"/>
      <c r="D276" s="1"/>
      <c r="E276" s="1"/>
      <c r="F276" s="1"/>
      <c r="G276" s="1"/>
    </row>
    <row r="277" spans="1:7" x14ac:dyDescent="0.25">
      <c r="A277" s="1"/>
      <c r="B277" s="1"/>
      <c r="C277" s="1"/>
      <c r="D277" s="1"/>
      <c r="E277" s="1"/>
      <c r="F277" s="1"/>
      <c r="G277" s="1"/>
    </row>
    <row r="278" spans="1:7" x14ac:dyDescent="0.25">
      <c r="A278" s="1"/>
      <c r="B278" s="1"/>
      <c r="C278" s="1"/>
      <c r="D278" s="1"/>
      <c r="E278" s="1"/>
      <c r="F278" s="1"/>
      <c r="G278" s="1"/>
    </row>
    <row r="279" spans="1:7" x14ac:dyDescent="0.25">
      <c r="A279" s="1"/>
      <c r="B279" s="1"/>
      <c r="C279" s="1"/>
      <c r="D279" s="1"/>
      <c r="E279" s="1"/>
      <c r="F279" s="1"/>
      <c r="G279" s="1"/>
    </row>
    <row r="280" spans="1:7" x14ac:dyDescent="0.25">
      <c r="A280" s="1"/>
      <c r="B280" s="1"/>
      <c r="C280" s="1"/>
      <c r="D280" s="1"/>
      <c r="E280" s="1"/>
      <c r="F280" s="1"/>
      <c r="G280" s="1"/>
    </row>
    <row r="281" spans="1:7" x14ac:dyDescent="0.25">
      <c r="A281" s="1"/>
      <c r="B281" s="1"/>
      <c r="C281" s="1"/>
      <c r="D281" s="1"/>
      <c r="E281" s="1"/>
      <c r="F281" s="1"/>
      <c r="G281" s="1"/>
    </row>
    <row r="282" spans="1:7" x14ac:dyDescent="0.25">
      <c r="A282" s="1"/>
      <c r="B282" s="1"/>
      <c r="C282" s="1"/>
      <c r="D282" s="1"/>
      <c r="E282" s="1"/>
      <c r="F282" s="1"/>
      <c r="G282" s="1"/>
    </row>
    <row r="283" spans="1:7" x14ac:dyDescent="0.25">
      <c r="A283" s="1"/>
      <c r="B283" s="1"/>
      <c r="C283" s="1"/>
      <c r="D283" s="1"/>
      <c r="E283" s="1"/>
      <c r="F283" s="1"/>
      <c r="G283" s="1"/>
    </row>
    <row r="284" spans="1:7" x14ac:dyDescent="0.25">
      <c r="A284" s="1"/>
      <c r="B284" s="1"/>
      <c r="C284" s="1"/>
      <c r="D284" s="1"/>
      <c r="E284" s="1"/>
      <c r="F284" s="1"/>
      <c r="G284" s="1"/>
    </row>
    <row r="285" spans="1:7" x14ac:dyDescent="0.25">
      <c r="A285" s="1"/>
      <c r="B285" s="1"/>
      <c r="C285" s="1"/>
      <c r="D285" s="1"/>
      <c r="E285" s="1"/>
      <c r="F285" s="1"/>
      <c r="G285" s="1"/>
    </row>
    <row r="286" spans="1:7" x14ac:dyDescent="0.25">
      <c r="A286" s="1"/>
      <c r="B286" s="1"/>
      <c r="C286" s="1"/>
      <c r="D286" s="1"/>
      <c r="E286" s="1"/>
      <c r="F286" s="1"/>
      <c r="G286" s="1"/>
    </row>
    <row r="287" spans="1:7" x14ac:dyDescent="0.25">
      <c r="A287" s="1"/>
      <c r="B287" s="1"/>
      <c r="C287" s="1"/>
      <c r="D287" s="1"/>
      <c r="E287" s="1"/>
      <c r="F287" s="1"/>
      <c r="G287" s="1"/>
    </row>
    <row r="288" spans="1:7" x14ac:dyDescent="0.25">
      <c r="A288" s="1"/>
      <c r="B288" s="1"/>
      <c r="C288" s="1"/>
      <c r="D288" s="1"/>
      <c r="E288" s="1"/>
      <c r="F288" s="1"/>
      <c r="G288" s="1"/>
    </row>
    <row r="289" spans="1:7" x14ac:dyDescent="0.25">
      <c r="A289" s="1"/>
      <c r="B289" s="1"/>
      <c r="C289" s="1"/>
      <c r="D289" s="1"/>
      <c r="E289" s="1"/>
      <c r="F289" s="1"/>
      <c r="G289" s="1"/>
    </row>
    <row r="290" spans="1:7" x14ac:dyDescent="0.25">
      <c r="A290" s="1"/>
      <c r="B290" s="1"/>
      <c r="C290" s="1"/>
      <c r="D290" s="1"/>
      <c r="E290" s="1"/>
      <c r="F290" s="1"/>
      <c r="G290" s="1"/>
    </row>
    <row r="291" spans="1:7" x14ac:dyDescent="0.25">
      <c r="A291" s="1"/>
      <c r="B291" s="1"/>
      <c r="C291" s="1"/>
      <c r="D291" s="1"/>
      <c r="E291" s="1"/>
      <c r="F291" s="1"/>
      <c r="G291" s="1"/>
    </row>
    <row r="292" spans="1:7" x14ac:dyDescent="0.25">
      <c r="A292" s="1"/>
      <c r="B292" s="1"/>
      <c r="C292" s="1"/>
      <c r="D292" s="1"/>
      <c r="E292" s="1"/>
      <c r="F292" s="1"/>
      <c r="G292" s="1"/>
    </row>
    <row r="293" spans="1:7" x14ac:dyDescent="0.25">
      <c r="A293" s="1"/>
      <c r="B293" s="1"/>
      <c r="C293" s="1"/>
      <c r="D293" s="1"/>
      <c r="E293" s="1"/>
      <c r="F293" s="1"/>
      <c r="G293" s="1"/>
    </row>
    <row r="294" spans="1:7" x14ac:dyDescent="0.25">
      <c r="A294" s="1"/>
      <c r="B294" s="1"/>
      <c r="C294" s="1"/>
      <c r="D294" s="1"/>
      <c r="E294" s="1"/>
      <c r="F294" s="1"/>
      <c r="G294" s="1"/>
    </row>
    <row r="295" spans="1:7" x14ac:dyDescent="0.25">
      <c r="A295" s="1"/>
      <c r="B295" s="1"/>
      <c r="C295" s="1"/>
      <c r="D295" s="1"/>
      <c r="E295" s="1"/>
      <c r="F295" s="1"/>
      <c r="G295" s="1"/>
    </row>
    <row r="296" spans="1:7" x14ac:dyDescent="0.25">
      <c r="A296" s="1"/>
      <c r="B296" s="1"/>
      <c r="C296" s="1"/>
      <c r="D296" s="1"/>
      <c r="E296" s="1"/>
      <c r="F296" s="1"/>
      <c r="G296" s="1"/>
    </row>
    <row r="297" spans="1:7" x14ac:dyDescent="0.25">
      <c r="A297" s="1"/>
      <c r="B297" s="1"/>
      <c r="C297" s="1"/>
      <c r="D297" s="1"/>
      <c r="E297" s="1"/>
      <c r="F297" s="1"/>
      <c r="G297" s="1"/>
    </row>
    <row r="298" spans="1:7" x14ac:dyDescent="0.25">
      <c r="A298" s="1"/>
      <c r="B298" s="1"/>
      <c r="C298" s="1"/>
      <c r="D298" s="1"/>
      <c r="E298" s="1"/>
      <c r="F298" s="1"/>
      <c r="G298" s="1"/>
    </row>
    <row r="299" spans="1:7" x14ac:dyDescent="0.25">
      <c r="A299" s="1"/>
      <c r="B299" s="1"/>
      <c r="C299" s="1"/>
      <c r="D299" s="1"/>
      <c r="E299" s="1"/>
      <c r="F299" s="1"/>
      <c r="G299" s="1"/>
    </row>
    <row r="300" spans="1:7" x14ac:dyDescent="0.25">
      <c r="A300" s="1"/>
      <c r="B300" s="1"/>
      <c r="C300" s="1"/>
      <c r="D300" s="1"/>
      <c r="E300" s="1"/>
      <c r="F300" s="1"/>
      <c r="G300" s="1"/>
    </row>
    <row r="301" spans="1:7" x14ac:dyDescent="0.25">
      <c r="A301" s="1"/>
      <c r="B301" s="1"/>
      <c r="C301" s="1"/>
      <c r="D301" s="1"/>
      <c r="E301" s="1"/>
      <c r="F301" s="1"/>
      <c r="G301" s="1"/>
    </row>
    <row r="302" spans="1:7" x14ac:dyDescent="0.25">
      <c r="A302" s="1"/>
      <c r="B302" s="1"/>
      <c r="C302" s="1"/>
      <c r="D302" s="1"/>
      <c r="E302" s="1"/>
      <c r="F302" s="1"/>
      <c r="G302" s="1"/>
    </row>
    <row r="303" spans="1:7" x14ac:dyDescent="0.25">
      <c r="A303" s="1"/>
      <c r="B303" s="1"/>
      <c r="C303" s="1"/>
      <c r="D303" s="1"/>
      <c r="E303" s="1"/>
      <c r="F303" s="1"/>
      <c r="G303" s="1"/>
    </row>
    <row r="304" spans="1:7" x14ac:dyDescent="0.25">
      <c r="A304" s="1"/>
      <c r="B304" s="1"/>
      <c r="C304" s="1"/>
      <c r="D304" s="1"/>
      <c r="E304" s="1"/>
      <c r="F304" s="1"/>
      <c r="G304" s="1"/>
    </row>
    <row r="305" spans="1:7" x14ac:dyDescent="0.25">
      <c r="A305" s="1"/>
      <c r="B305" s="1"/>
      <c r="C305" s="1"/>
      <c r="D305" s="1"/>
      <c r="E305" s="1"/>
      <c r="F305" s="1"/>
      <c r="G305" s="1"/>
    </row>
    <row r="306" spans="1:7" x14ac:dyDescent="0.25">
      <c r="A306" s="1"/>
      <c r="B306" s="1"/>
      <c r="C306" s="1"/>
      <c r="D306" s="1"/>
      <c r="E306" s="1"/>
      <c r="F306" s="1"/>
      <c r="G306" s="1"/>
    </row>
    <row r="307" spans="1:7" x14ac:dyDescent="0.25">
      <c r="A307" s="1"/>
      <c r="B307" s="1"/>
      <c r="C307" s="1"/>
      <c r="D307" s="1"/>
      <c r="E307" s="1"/>
      <c r="F307" s="1"/>
      <c r="G307" s="1"/>
    </row>
    <row r="308" spans="1:7" x14ac:dyDescent="0.25">
      <c r="A308" s="1"/>
      <c r="B308" s="1"/>
      <c r="C308" s="1"/>
      <c r="D308" s="1"/>
      <c r="E308" s="1"/>
      <c r="F308" s="1"/>
      <c r="G308" s="1"/>
    </row>
    <row r="309" spans="1:7" x14ac:dyDescent="0.25">
      <c r="A309" s="1"/>
      <c r="B309" s="1"/>
      <c r="C309" s="1"/>
      <c r="D309" s="1"/>
      <c r="E309" s="1"/>
      <c r="F309" s="1"/>
      <c r="G309" s="1"/>
    </row>
    <row r="310" spans="1:7" x14ac:dyDescent="0.25">
      <c r="A310" s="1"/>
      <c r="B310" s="1"/>
      <c r="C310" s="1"/>
      <c r="D310" s="1"/>
      <c r="E310" s="1"/>
      <c r="F310" s="1"/>
      <c r="G310" s="1"/>
    </row>
    <row r="311" spans="1:7" x14ac:dyDescent="0.25">
      <c r="A311" s="1"/>
      <c r="B311" s="1"/>
      <c r="C311" s="1"/>
      <c r="D311" s="1"/>
      <c r="E311" s="1"/>
      <c r="F311" s="1"/>
      <c r="G311" s="1"/>
    </row>
    <row r="312" spans="1:7" x14ac:dyDescent="0.25">
      <c r="A312" s="1"/>
      <c r="B312" s="1"/>
      <c r="C312" s="1"/>
      <c r="D312" s="1"/>
      <c r="E312" s="1"/>
      <c r="F312" s="1"/>
      <c r="G312" s="1"/>
    </row>
    <row r="313" spans="1:7" x14ac:dyDescent="0.25">
      <c r="A313" s="1"/>
      <c r="B313" s="1"/>
      <c r="C313" s="1"/>
      <c r="D313" s="1"/>
      <c r="E313" s="1"/>
      <c r="F313" s="1"/>
      <c r="G313" s="1"/>
    </row>
    <row r="314" spans="1:7" x14ac:dyDescent="0.25">
      <c r="A314" s="1"/>
      <c r="B314" s="1"/>
      <c r="C314" s="1"/>
      <c r="D314" s="1"/>
      <c r="E314" s="1"/>
      <c r="F314" s="1"/>
      <c r="G314" s="1"/>
    </row>
    <row r="315" spans="1:7" x14ac:dyDescent="0.25">
      <c r="A315" s="1"/>
      <c r="B315" s="1"/>
      <c r="C315" s="1"/>
      <c r="D315" s="1"/>
      <c r="E315" s="1"/>
      <c r="F315" s="1"/>
      <c r="G315" s="1"/>
    </row>
    <row r="316" spans="1:7" x14ac:dyDescent="0.25">
      <c r="A316" s="1"/>
      <c r="B316" s="1"/>
      <c r="C316" s="1"/>
      <c r="D316" s="1"/>
      <c r="E316" s="1"/>
      <c r="F316" s="1"/>
      <c r="G316" s="1"/>
    </row>
    <row r="317" spans="1:7" x14ac:dyDescent="0.25">
      <c r="A317" s="1"/>
      <c r="B317" s="1"/>
      <c r="C317" s="1"/>
      <c r="D317" s="1"/>
      <c r="E317" s="1"/>
      <c r="F317" s="1"/>
      <c r="G317" s="1"/>
    </row>
    <row r="318" spans="1:7" x14ac:dyDescent="0.25">
      <c r="A318" s="1"/>
      <c r="B318" s="1"/>
      <c r="C318" s="1"/>
      <c r="D318" s="1"/>
      <c r="E318" s="1"/>
      <c r="F318" s="1"/>
      <c r="G318" s="1"/>
    </row>
  </sheetData>
  <mergeCells count="3">
    <mergeCell ref="A18:E18"/>
    <mergeCell ref="A23:E23"/>
    <mergeCell ref="A8:B8"/>
  </mergeCells>
  <dataValidations count="3">
    <dataValidation type="textLength" allowBlank="1" showInputMessage="1" showErrorMessage="1" sqref="A19:A22 A10:A17" xr:uid="{00000000-0002-0000-0100-000000000000}">
      <formula1>0</formula1>
      <formula2>30</formula2>
    </dataValidation>
    <dataValidation type="textLength" allowBlank="1" showInputMessage="1" showErrorMessage="1" sqref="E19:E22 B19:B22 E10:E17 B10:B17" xr:uid="{00000000-0002-0000-0100-000002000000}">
      <formula1>0</formula1>
      <formula2>300</formula2>
    </dataValidation>
    <dataValidation type="decimal" allowBlank="1" showInputMessage="1" showErrorMessage="1" sqref="F10:G17 F19:G22" xr:uid="{00000000-0002-0000-0100-000003000000}">
      <formula1>0</formula1>
      <formula2>9.99999999999999E+38</formula2>
    </dataValidation>
  </dataValidations>
  <pageMargins left="0.7" right="0.7" top="0.75" bottom="0.75" header="0.3" footer="0.3"/>
  <pageSetup paperSize="9" scale="90" orientation="landscape" r:id="rId1"/>
  <headerFooter>
    <oddHeader>&amp;RVersion: Oct 2018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4000000}">
          <x14:formula1>
            <xm:f>'Dropdown Value'!$D$7:$D$8</xm:f>
          </x14:formula1>
          <xm:sqref>D19:D22 D10:D17</xm:sqref>
        </x14:dataValidation>
        <x14:dataValidation type="list" allowBlank="1" showInputMessage="1" showErrorMessage="1" xr:uid="{00000000-0002-0000-0100-000005000000}">
          <x14:formula1>
            <xm:f>'Dropdown Value'!$B$2:$B$60</xm:f>
          </x14:formula1>
          <xm:sqref>C10:C17 C19:C22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N353"/>
  <sheetViews>
    <sheetView zoomScale="85" zoomScaleNormal="85" workbookViewId="0">
      <selection activeCell="C6" sqref="C6"/>
    </sheetView>
  </sheetViews>
  <sheetFormatPr defaultRowHeight="15" x14ac:dyDescent="0.25"/>
  <cols>
    <col min="1" max="1" width="5.140625" customWidth="1"/>
    <col min="2" max="2" width="19.7109375" customWidth="1"/>
    <col min="3" max="3" width="24.85546875" customWidth="1"/>
    <col min="4" max="4" width="12.28515625" customWidth="1"/>
    <col min="5" max="6" width="13.7109375" customWidth="1"/>
    <col min="7" max="8" width="14.42578125" customWidth="1"/>
    <col min="9" max="10" width="23.5703125" customWidth="1"/>
    <col min="11" max="11" width="15.42578125" customWidth="1"/>
    <col min="12" max="12" width="22.5703125" customWidth="1"/>
    <col min="13" max="13" width="13.85546875" customWidth="1"/>
    <col min="14" max="14" width="14.28515625" customWidth="1"/>
  </cols>
  <sheetData>
    <row r="1" spans="1:14" x14ac:dyDescent="0.25">
      <c r="A1" s="5" t="s">
        <v>30</v>
      </c>
    </row>
    <row r="2" spans="1:14" ht="15.75" x14ac:dyDescent="0.25">
      <c r="A2" s="25" t="s">
        <v>31</v>
      </c>
    </row>
    <row r="3" spans="1:14" x14ac:dyDescent="0.25">
      <c r="A3" s="18" t="s">
        <v>32</v>
      </c>
    </row>
    <row r="4" spans="1:14" x14ac:dyDescent="0.25">
      <c r="A4" s="19" t="s">
        <v>33</v>
      </c>
    </row>
    <row r="5" spans="1:14" ht="17.25" x14ac:dyDescent="0.25">
      <c r="A5" s="19" t="s">
        <v>34</v>
      </c>
    </row>
    <row r="7" spans="1:14" ht="60.75" customHeight="1" x14ac:dyDescent="0.25">
      <c r="A7" s="77" t="s">
        <v>35</v>
      </c>
      <c r="B7" s="77" t="s">
        <v>36</v>
      </c>
      <c r="C7" s="77" t="s">
        <v>37</v>
      </c>
      <c r="D7" s="22" t="s">
        <v>38</v>
      </c>
      <c r="E7" s="22" t="s">
        <v>39</v>
      </c>
      <c r="F7" s="22" t="s">
        <v>40</v>
      </c>
      <c r="G7" s="22" t="s">
        <v>41</v>
      </c>
      <c r="H7" s="22" t="s">
        <v>42</v>
      </c>
      <c r="I7" s="22" t="s">
        <v>43</v>
      </c>
      <c r="J7" s="22" t="s">
        <v>44</v>
      </c>
      <c r="K7" s="86" t="s">
        <v>45</v>
      </c>
      <c r="L7" s="77" t="s">
        <v>46</v>
      </c>
      <c r="M7" s="77" t="s">
        <v>47</v>
      </c>
      <c r="N7" s="77" t="s">
        <v>48</v>
      </c>
    </row>
    <row r="8" spans="1:14" ht="18" customHeight="1" x14ac:dyDescent="0.25">
      <c r="A8" s="78"/>
      <c r="B8" s="78"/>
      <c r="C8" s="78"/>
      <c r="D8" s="22" t="s">
        <v>49</v>
      </c>
      <c r="E8" s="22" t="s">
        <v>50</v>
      </c>
      <c r="F8" s="22" t="s">
        <v>49</v>
      </c>
      <c r="G8" s="22" t="s">
        <v>51</v>
      </c>
      <c r="H8" s="22" t="s">
        <v>52</v>
      </c>
      <c r="I8" s="22" t="s">
        <v>53</v>
      </c>
      <c r="J8" s="22" t="s">
        <v>53</v>
      </c>
      <c r="K8" s="87"/>
      <c r="L8" s="78"/>
      <c r="M8" s="78"/>
      <c r="N8" s="78"/>
    </row>
    <row r="9" spans="1:14" x14ac:dyDescent="0.25">
      <c r="A9" s="3"/>
      <c r="B9" s="4"/>
      <c r="C9" s="4"/>
      <c r="D9" s="75"/>
      <c r="E9" s="73"/>
      <c r="F9" s="75"/>
      <c r="G9" s="73"/>
      <c r="H9" s="75"/>
      <c r="I9" s="73"/>
      <c r="J9" s="73"/>
      <c r="K9" s="4"/>
      <c r="L9" s="4"/>
      <c r="M9" s="4"/>
      <c r="N9" s="4"/>
    </row>
    <row r="10" spans="1:14" x14ac:dyDescent="0.25">
      <c r="A10" s="3"/>
      <c r="B10" s="4"/>
      <c r="C10" s="4"/>
      <c r="D10" s="75"/>
      <c r="E10" s="73"/>
      <c r="F10" s="75"/>
      <c r="G10" s="73"/>
      <c r="H10" s="75"/>
      <c r="I10" s="73"/>
      <c r="J10" s="73"/>
      <c r="K10" s="4"/>
      <c r="L10" s="4"/>
      <c r="M10" s="4"/>
      <c r="N10" s="4"/>
    </row>
    <row r="11" spans="1:14" x14ac:dyDescent="0.25">
      <c r="A11" s="3"/>
      <c r="B11" s="4"/>
      <c r="C11" s="4"/>
      <c r="D11" s="75"/>
      <c r="E11" s="73"/>
      <c r="F11" s="75"/>
      <c r="G11" s="73"/>
      <c r="H11" s="75"/>
      <c r="I11" s="73"/>
      <c r="J11" s="73"/>
      <c r="K11" s="4"/>
      <c r="L11" s="4"/>
      <c r="M11" s="4"/>
      <c r="N11" s="4"/>
    </row>
    <row r="12" spans="1:14" x14ac:dyDescent="0.25">
      <c r="A12" s="3"/>
      <c r="B12" s="4"/>
      <c r="C12" s="4"/>
      <c r="D12" s="75"/>
      <c r="E12" s="73"/>
      <c r="F12" s="75"/>
      <c r="G12" s="73"/>
      <c r="H12" s="75"/>
      <c r="I12" s="73"/>
      <c r="J12" s="73"/>
      <c r="K12" s="4"/>
      <c r="L12" s="4"/>
      <c r="M12" s="4"/>
      <c r="N12" s="4"/>
    </row>
    <row r="13" spans="1:14" x14ac:dyDescent="0.25">
      <c r="A13" s="3"/>
      <c r="B13" s="4"/>
      <c r="C13" s="4"/>
      <c r="D13" s="75"/>
      <c r="E13" s="73"/>
      <c r="F13" s="75"/>
      <c r="G13" s="73"/>
      <c r="H13" s="75"/>
      <c r="I13" s="73"/>
      <c r="J13" s="73"/>
      <c r="K13" s="4"/>
      <c r="L13" s="4"/>
      <c r="M13" s="4"/>
      <c r="N13" s="4"/>
    </row>
    <row r="14" spans="1:14" x14ac:dyDescent="0.25">
      <c r="A14" s="3"/>
      <c r="B14" s="4"/>
      <c r="C14" s="4"/>
      <c r="D14" s="75"/>
      <c r="E14" s="73"/>
      <c r="F14" s="75"/>
      <c r="G14" s="73"/>
      <c r="H14" s="75"/>
      <c r="I14" s="73"/>
      <c r="J14" s="73"/>
      <c r="K14" s="4"/>
      <c r="L14" s="4"/>
      <c r="M14" s="4"/>
      <c r="N14" s="4"/>
    </row>
    <row r="15" spans="1:14" x14ac:dyDescent="0.25">
      <c r="A15" s="3"/>
      <c r="B15" s="4"/>
      <c r="C15" s="4"/>
      <c r="D15" s="75"/>
      <c r="E15" s="73"/>
      <c r="F15" s="75"/>
      <c r="G15" s="73"/>
      <c r="H15" s="75"/>
      <c r="I15" s="73"/>
      <c r="J15" s="73"/>
      <c r="K15" s="4"/>
      <c r="L15" s="4"/>
      <c r="M15" s="4"/>
      <c r="N15" s="4"/>
    </row>
    <row r="16" spans="1:14" x14ac:dyDescent="0.25">
      <c r="A16" s="3"/>
      <c r="B16" s="4"/>
      <c r="C16" s="4"/>
      <c r="D16" s="75"/>
      <c r="E16" s="73"/>
      <c r="F16" s="75"/>
      <c r="G16" s="73"/>
      <c r="H16" s="75"/>
      <c r="I16" s="73"/>
      <c r="J16" s="73"/>
      <c r="K16" s="4"/>
      <c r="L16" s="4"/>
      <c r="M16" s="4"/>
      <c r="N16" s="4"/>
    </row>
    <row r="17" spans="1:14" x14ac:dyDescent="0.25">
      <c r="A17" s="3"/>
      <c r="B17" s="4"/>
      <c r="C17" s="4"/>
      <c r="D17" s="75"/>
      <c r="E17" s="73"/>
      <c r="F17" s="75"/>
      <c r="G17" s="73"/>
      <c r="H17" s="75"/>
      <c r="I17" s="73"/>
      <c r="J17" s="73"/>
      <c r="K17" s="4"/>
      <c r="L17" s="4"/>
      <c r="M17" s="4"/>
      <c r="N17" s="4"/>
    </row>
    <row r="18" spans="1:14" x14ac:dyDescent="0.25">
      <c r="A18" s="3"/>
      <c r="B18" s="4"/>
      <c r="C18" s="4"/>
      <c r="D18" s="75"/>
      <c r="E18" s="73"/>
      <c r="F18" s="75"/>
      <c r="G18" s="73"/>
      <c r="H18" s="75"/>
      <c r="I18" s="73"/>
      <c r="J18" s="73"/>
      <c r="K18" s="4"/>
      <c r="L18" s="4"/>
      <c r="M18" s="4"/>
      <c r="N18" s="4"/>
    </row>
    <row r="19" spans="1:14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4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4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4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4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4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4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4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4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4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4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4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4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</sheetData>
  <mergeCells count="1">
    <mergeCell ref="K7:K8"/>
  </mergeCells>
  <dataValidations count="4">
    <dataValidation type="whole" allowBlank="1" showInputMessage="1" showErrorMessage="1" sqref="A9:A18" xr:uid="{00000000-0002-0000-0200-000000000000}">
      <formula1>0</formula1>
      <formula2>99</formula2>
    </dataValidation>
    <dataValidation type="textLength" allowBlank="1" showInputMessage="1" showErrorMessage="1" sqref="B9:B18" xr:uid="{00000000-0002-0000-0200-000001000000}">
      <formula1>0</formula1>
      <formula2>500</formula2>
    </dataValidation>
    <dataValidation type="textLength" allowBlank="1" showInputMessage="1" showErrorMessage="1" sqref="L9:M18 C9:C18" xr:uid="{00000000-0002-0000-0200-000002000000}">
      <formula1>0</formula1>
      <formula2>300</formula2>
    </dataValidation>
    <dataValidation type="decimal" allowBlank="1" showInputMessage="1" showErrorMessage="1" sqref="D9:J18" xr:uid="{00000000-0002-0000-0200-000003000000}">
      <formula1>0</formula1>
      <formula2>9.99999999999999E+38</formula2>
    </dataValidation>
  </dataValidations>
  <pageMargins left="0.7" right="0.7" top="0.75" bottom="0.75" header="0.3" footer="0.3"/>
  <pageSetup scale="80" orientation="landscape" r:id="rId1"/>
  <headerFooter>
    <oddHeader>&amp;RVersion: Oct 2018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4000000}">
          <x14:formula1>
            <xm:f>'Dropdown Value'!$D$13:$D$14</xm:f>
          </x14:formula1>
          <xm:sqref>N9:N18 K9:K18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2"/>
  <sheetViews>
    <sheetView workbookViewId="0">
      <selection activeCell="B15" sqref="B15"/>
    </sheetView>
  </sheetViews>
  <sheetFormatPr defaultRowHeight="15" x14ac:dyDescent="0.25"/>
  <cols>
    <col min="1" max="2" width="25.140625" customWidth="1"/>
    <col min="3" max="3" width="20.42578125" customWidth="1"/>
    <col min="5" max="5" width="21.5703125" customWidth="1"/>
    <col min="6" max="6" width="22.42578125" customWidth="1"/>
    <col min="7" max="7" width="19" customWidth="1"/>
    <col min="8" max="8" width="25" customWidth="1"/>
  </cols>
  <sheetData>
    <row r="1" spans="1:8" ht="15.75" x14ac:dyDescent="0.25">
      <c r="A1" s="15" t="s">
        <v>56</v>
      </c>
      <c r="B1" s="15"/>
    </row>
    <row r="2" spans="1:8" ht="15.75" x14ac:dyDescent="0.25">
      <c r="A2" s="25" t="s">
        <v>57</v>
      </c>
      <c r="B2" s="2"/>
      <c r="C2" s="2"/>
      <c r="D2" s="2"/>
      <c r="E2" s="2"/>
      <c r="F2" s="2"/>
      <c r="G2" s="2"/>
    </row>
    <row r="3" spans="1:8" ht="15.75" x14ac:dyDescent="0.25">
      <c r="A3" s="15"/>
      <c r="B3" s="15"/>
    </row>
    <row r="4" spans="1:8" ht="30" x14ac:dyDescent="0.25">
      <c r="A4" s="16" t="s">
        <v>58</v>
      </c>
      <c r="B4" s="20" t="s">
        <v>59</v>
      </c>
      <c r="C4" s="16" t="s">
        <v>60</v>
      </c>
      <c r="D4" s="16" t="s">
        <v>61</v>
      </c>
      <c r="E4" s="16" t="s">
        <v>62</v>
      </c>
      <c r="F4" s="16" t="s">
        <v>63</v>
      </c>
      <c r="G4" s="16" t="s">
        <v>64</v>
      </c>
      <c r="H4" s="16" t="s">
        <v>65</v>
      </c>
    </row>
    <row r="5" spans="1:8" x14ac:dyDescent="0.25">
      <c r="A5" s="6"/>
      <c r="B5" s="6"/>
      <c r="C5" s="6"/>
      <c r="D5" s="6"/>
      <c r="E5" s="6"/>
      <c r="F5" s="6"/>
      <c r="G5" s="6"/>
      <c r="H5" s="6"/>
    </row>
    <row r="6" spans="1:8" x14ac:dyDescent="0.25">
      <c r="A6" s="6"/>
      <c r="B6" s="6"/>
      <c r="C6" s="6"/>
      <c r="D6" s="6"/>
      <c r="E6" s="6"/>
      <c r="F6" s="6"/>
      <c r="G6" s="6"/>
      <c r="H6" s="6"/>
    </row>
    <row r="7" spans="1:8" x14ac:dyDescent="0.25">
      <c r="A7" s="6"/>
      <c r="B7" s="6"/>
      <c r="C7" s="6"/>
      <c r="D7" s="6"/>
      <c r="E7" s="6"/>
      <c r="F7" s="6"/>
      <c r="G7" s="6"/>
      <c r="H7" s="6"/>
    </row>
    <row r="8" spans="1:8" x14ac:dyDescent="0.25">
      <c r="A8" s="6"/>
      <c r="B8" s="6"/>
      <c r="C8" s="6"/>
      <c r="D8" s="6"/>
      <c r="E8" s="6"/>
      <c r="F8" s="6"/>
      <c r="G8" s="6"/>
      <c r="H8" s="6"/>
    </row>
    <row r="9" spans="1:8" x14ac:dyDescent="0.25">
      <c r="A9" s="6"/>
      <c r="B9" s="6"/>
      <c r="C9" s="6"/>
      <c r="D9" s="6"/>
      <c r="E9" s="6"/>
      <c r="F9" s="6"/>
      <c r="G9" s="6"/>
      <c r="H9" s="6"/>
    </row>
    <row r="10" spans="1:8" x14ac:dyDescent="0.25">
      <c r="A10" s="6"/>
      <c r="B10" s="6"/>
      <c r="C10" s="6"/>
      <c r="D10" s="6"/>
      <c r="E10" s="6"/>
      <c r="F10" s="6"/>
      <c r="G10" s="6"/>
      <c r="H10" s="6"/>
    </row>
    <row r="11" spans="1:8" x14ac:dyDescent="0.25">
      <c r="A11" s="6"/>
      <c r="B11" s="6"/>
      <c r="C11" s="6"/>
      <c r="D11" s="6"/>
      <c r="E11" s="6"/>
      <c r="F11" s="6"/>
      <c r="G11" s="6"/>
      <c r="H11" s="6"/>
    </row>
    <row r="12" spans="1:8" x14ac:dyDescent="0.25">
      <c r="A12" s="6"/>
      <c r="B12" s="6"/>
      <c r="C12" s="6"/>
      <c r="D12" s="6"/>
      <c r="E12" s="6"/>
      <c r="F12" s="6"/>
      <c r="G12" s="6"/>
      <c r="H12" s="6"/>
    </row>
    <row r="13" spans="1:8" x14ac:dyDescent="0.25">
      <c r="A13" s="6"/>
      <c r="B13" s="6"/>
      <c r="C13" s="6"/>
      <c r="D13" s="6"/>
      <c r="E13" s="6"/>
      <c r="F13" s="6"/>
      <c r="G13" s="6"/>
      <c r="H13" s="6"/>
    </row>
    <row r="14" spans="1:8" x14ac:dyDescent="0.25">
      <c r="A14" s="6"/>
      <c r="B14" s="6"/>
      <c r="C14" s="6"/>
      <c r="D14" s="6"/>
      <c r="E14" s="6"/>
      <c r="F14" s="6"/>
      <c r="G14" s="6"/>
      <c r="H14" s="6"/>
    </row>
    <row r="15" spans="1:8" x14ac:dyDescent="0.25">
      <c r="A15" s="6"/>
      <c r="B15" s="6"/>
      <c r="C15" s="6"/>
      <c r="D15" s="6"/>
      <c r="E15" s="6"/>
      <c r="F15" s="6"/>
      <c r="G15" s="6"/>
      <c r="H15" s="6"/>
    </row>
    <row r="16" spans="1:8" x14ac:dyDescent="0.25">
      <c r="A16" s="6"/>
      <c r="B16" s="6"/>
      <c r="C16" s="6"/>
      <c r="D16" s="6"/>
      <c r="E16" s="6"/>
      <c r="F16" s="6"/>
      <c r="G16" s="6"/>
      <c r="H16" s="6"/>
    </row>
    <row r="17" spans="1:8" x14ac:dyDescent="0.25">
      <c r="A17" s="6"/>
      <c r="B17" s="6"/>
      <c r="C17" s="6"/>
      <c r="D17" s="6"/>
      <c r="E17" s="6"/>
      <c r="F17" s="6"/>
      <c r="G17" s="6"/>
      <c r="H17" s="6"/>
    </row>
    <row r="18" spans="1:8" x14ac:dyDescent="0.25">
      <c r="A18" s="6"/>
      <c r="B18" s="6"/>
      <c r="C18" s="6"/>
      <c r="D18" s="6"/>
      <c r="E18" s="6"/>
      <c r="F18" s="6"/>
      <c r="G18" s="6"/>
      <c r="H18" s="6"/>
    </row>
    <row r="19" spans="1:8" x14ac:dyDescent="0.25">
      <c r="A19" s="6"/>
      <c r="B19" s="6"/>
      <c r="C19" s="6"/>
      <c r="D19" s="6"/>
      <c r="E19" s="6"/>
      <c r="F19" s="6"/>
      <c r="G19" s="6"/>
      <c r="H19" s="6"/>
    </row>
    <row r="20" spans="1:8" x14ac:dyDescent="0.25">
      <c r="A20" s="6"/>
      <c r="B20" s="6"/>
      <c r="C20" s="6"/>
      <c r="D20" s="6"/>
      <c r="E20" s="6"/>
      <c r="F20" s="6"/>
      <c r="G20" s="6"/>
      <c r="H20" s="6"/>
    </row>
    <row r="21" spans="1:8" x14ac:dyDescent="0.25">
      <c r="A21" s="6"/>
      <c r="B21" s="6"/>
      <c r="C21" s="6"/>
      <c r="D21" s="6"/>
      <c r="E21" s="6"/>
      <c r="F21" s="6"/>
      <c r="G21" s="6"/>
      <c r="H21" s="6"/>
    </row>
    <row r="22" spans="1:8" x14ac:dyDescent="0.25">
      <c r="A22" s="6"/>
      <c r="B22" s="6"/>
      <c r="C22" s="6"/>
      <c r="D22" s="6"/>
      <c r="E22" s="6"/>
      <c r="F22" s="6"/>
      <c r="G22" s="6"/>
      <c r="H22" s="6"/>
    </row>
    <row r="23" spans="1:8" x14ac:dyDescent="0.25">
      <c r="A23" s="6"/>
      <c r="B23" s="6"/>
      <c r="C23" s="6"/>
      <c r="D23" s="6"/>
      <c r="E23" s="6"/>
      <c r="F23" s="6"/>
      <c r="G23" s="6"/>
      <c r="H23" s="6"/>
    </row>
    <row r="24" spans="1:8" x14ac:dyDescent="0.25">
      <c r="A24" s="6"/>
      <c r="B24" s="6"/>
      <c r="C24" s="6"/>
      <c r="D24" s="6"/>
      <c r="E24" s="6"/>
      <c r="F24" s="6"/>
      <c r="G24" s="6"/>
      <c r="H24" s="6"/>
    </row>
    <row r="25" spans="1:8" x14ac:dyDescent="0.25">
      <c r="A25" s="6"/>
      <c r="B25" s="6"/>
      <c r="C25" s="6"/>
      <c r="D25" s="6"/>
      <c r="E25" s="6"/>
      <c r="F25" s="6"/>
      <c r="G25" s="6"/>
      <c r="H25" s="6"/>
    </row>
    <row r="26" spans="1:8" x14ac:dyDescent="0.25">
      <c r="A26" s="6"/>
      <c r="B26" s="6"/>
      <c r="C26" s="6"/>
      <c r="D26" s="6"/>
      <c r="E26" s="6"/>
      <c r="F26" s="6"/>
      <c r="G26" s="6"/>
      <c r="H26" s="6"/>
    </row>
    <row r="27" spans="1:8" x14ac:dyDescent="0.25">
      <c r="A27" s="6"/>
      <c r="B27" s="6"/>
      <c r="C27" s="6"/>
      <c r="D27" s="6"/>
      <c r="E27" s="6"/>
      <c r="F27" s="6"/>
      <c r="G27" s="6"/>
      <c r="H27" s="6"/>
    </row>
    <row r="28" spans="1:8" x14ac:dyDescent="0.25">
      <c r="A28" s="6"/>
      <c r="B28" s="6"/>
      <c r="C28" s="6"/>
      <c r="D28" s="6"/>
      <c r="E28" s="6"/>
      <c r="F28" s="6"/>
      <c r="G28" s="6"/>
      <c r="H28" s="6"/>
    </row>
    <row r="29" spans="1:8" x14ac:dyDescent="0.25">
      <c r="A29" s="6"/>
      <c r="B29" s="6"/>
      <c r="C29" s="6"/>
      <c r="D29" s="6"/>
      <c r="E29" s="6"/>
      <c r="F29" s="6"/>
      <c r="G29" s="6"/>
      <c r="H29" s="6"/>
    </row>
    <row r="30" spans="1:8" x14ac:dyDescent="0.25">
      <c r="A30" s="6"/>
      <c r="B30" s="6"/>
      <c r="C30" s="6"/>
      <c r="D30" s="6"/>
      <c r="E30" s="6"/>
      <c r="F30" s="6"/>
      <c r="G30" s="6"/>
      <c r="H30" s="6"/>
    </row>
    <row r="31" spans="1:8" x14ac:dyDescent="0.25">
      <c r="A31" s="6"/>
      <c r="B31" s="6"/>
      <c r="C31" s="6"/>
      <c r="D31" s="6"/>
      <c r="E31" s="6"/>
      <c r="F31" s="6"/>
      <c r="G31" s="6"/>
      <c r="H31" s="6"/>
    </row>
    <row r="32" spans="1:8" x14ac:dyDescent="0.25">
      <c r="A32" s="6"/>
      <c r="B32" s="6"/>
      <c r="C32" s="6"/>
      <c r="D32" s="6"/>
      <c r="E32" s="6"/>
      <c r="F32" s="6"/>
      <c r="G32" s="6"/>
      <c r="H32" s="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</sheetPr>
  <dimension ref="A1:Q150"/>
  <sheetViews>
    <sheetView topLeftCell="A118" zoomScale="80" zoomScaleNormal="80" workbookViewId="0">
      <selection activeCell="F60" sqref="F60"/>
    </sheetView>
  </sheetViews>
  <sheetFormatPr defaultRowHeight="15" x14ac:dyDescent="0.25"/>
  <cols>
    <col min="1" max="1" width="28.5703125" customWidth="1"/>
    <col min="2" max="2" width="50.5703125" bestFit="1" customWidth="1"/>
    <col min="3" max="3" width="33.7109375" customWidth="1"/>
    <col min="4" max="4" width="24.85546875" customWidth="1"/>
    <col min="5" max="5" width="15.85546875" customWidth="1"/>
    <col min="6" max="6" width="28.85546875" customWidth="1"/>
    <col min="8" max="8" width="14.28515625" bestFit="1" customWidth="1"/>
    <col min="10" max="10" width="38.140625" customWidth="1"/>
    <col min="11" max="11" width="15.85546875" customWidth="1"/>
    <col min="12" max="12" width="21.42578125" customWidth="1"/>
    <col min="13" max="13" width="30.42578125" customWidth="1"/>
    <col min="14" max="14" width="36.28515625" customWidth="1"/>
    <col min="15" max="15" width="32.28515625" customWidth="1"/>
    <col min="16" max="16" width="38" customWidth="1"/>
    <col min="17" max="17" width="23.85546875" customWidth="1"/>
  </cols>
  <sheetData>
    <row r="1" spans="1:17" ht="45" customHeight="1" x14ac:dyDescent="0.25">
      <c r="B1" s="26"/>
      <c r="C1" s="89" t="s">
        <v>66</v>
      </c>
      <c r="D1" s="90"/>
    </row>
    <row r="2" spans="1:17" x14ac:dyDescent="0.25">
      <c r="A2" s="27"/>
      <c r="B2" s="26" t="s">
        <v>67</v>
      </c>
      <c r="C2" s="28" t="s">
        <v>68</v>
      </c>
      <c r="D2" s="28" t="s">
        <v>69</v>
      </c>
      <c r="J2">
        <v>1</v>
      </c>
      <c r="K2">
        <v>2</v>
      </c>
      <c r="L2">
        <v>3</v>
      </c>
      <c r="M2">
        <v>4</v>
      </c>
      <c r="N2">
        <v>5</v>
      </c>
      <c r="O2">
        <v>6</v>
      </c>
      <c r="P2">
        <v>7</v>
      </c>
      <c r="Q2">
        <v>8</v>
      </c>
    </row>
    <row r="3" spans="1:17" x14ac:dyDescent="0.25">
      <c r="A3" s="91" t="s">
        <v>70</v>
      </c>
      <c r="B3" s="29" t="s">
        <v>71</v>
      </c>
      <c r="C3" s="30"/>
      <c r="D3" s="31"/>
      <c r="G3" s="32"/>
      <c r="H3" t="s">
        <v>72</v>
      </c>
      <c r="J3" s="7" t="s">
        <v>70</v>
      </c>
      <c r="K3" s="7" t="s">
        <v>73</v>
      </c>
      <c r="L3" s="7"/>
      <c r="M3" s="7" t="s">
        <v>74</v>
      </c>
      <c r="N3" s="7" t="s">
        <v>75</v>
      </c>
      <c r="O3" s="7" t="s">
        <v>76</v>
      </c>
      <c r="P3" s="7" t="s">
        <v>77</v>
      </c>
      <c r="Q3" s="7" t="s">
        <v>69</v>
      </c>
    </row>
    <row r="4" spans="1:17" x14ac:dyDescent="0.25">
      <c r="A4" s="92"/>
      <c r="B4" s="33" t="s">
        <v>23</v>
      </c>
      <c r="C4" s="34">
        <v>44.3</v>
      </c>
      <c r="D4" s="35" t="s">
        <v>78</v>
      </c>
      <c r="G4" s="36"/>
      <c r="H4" t="s">
        <v>79</v>
      </c>
      <c r="J4" s="37" t="s">
        <v>80</v>
      </c>
      <c r="K4" s="38">
        <v>26.7</v>
      </c>
      <c r="L4" s="39" t="s">
        <v>78</v>
      </c>
      <c r="M4" s="39">
        <v>98.3</v>
      </c>
      <c r="N4" s="6">
        <v>1E-3</v>
      </c>
      <c r="O4" s="6">
        <v>1.5E-3</v>
      </c>
      <c r="P4" s="39">
        <v>0.48600000000000004</v>
      </c>
      <c r="Q4" s="6" t="s">
        <v>81</v>
      </c>
    </row>
    <row r="5" spans="1:17" x14ac:dyDescent="0.25">
      <c r="A5" s="92"/>
      <c r="B5" s="35" t="s">
        <v>82</v>
      </c>
      <c r="C5" s="40">
        <v>40.200000000000003</v>
      </c>
      <c r="D5" s="35" t="s">
        <v>78</v>
      </c>
      <c r="J5" s="37" t="s">
        <v>23</v>
      </c>
      <c r="K5" s="38">
        <v>44.3</v>
      </c>
      <c r="L5" s="39" t="s">
        <v>78</v>
      </c>
      <c r="M5" s="39">
        <v>70</v>
      </c>
      <c r="N5" s="6">
        <v>3.0000000000000001E-3</v>
      </c>
      <c r="O5" s="6">
        <v>5.9999999999999995E-4</v>
      </c>
      <c r="P5" s="39">
        <v>0.24899999999999997</v>
      </c>
      <c r="Q5" s="6" t="s">
        <v>81</v>
      </c>
    </row>
    <row r="6" spans="1:17" x14ac:dyDescent="0.25">
      <c r="A6" s="92"/>
      <c r="B6" s="33" t="s">
        <v>25</v>
      </c>
      <c r="C6" s="34">
        <v>42.3</v>
      </c>
      <c r="D6" s="35" t="s">
        <v>78</v>
      </c>
      <c r="G6" s="41"/>
      <c r="J6" s="37" t="s">
        <v>83</v>
      </c>
      <c r="K6" s="38">
        <v>27</v>
      </c>
      <c r="L6" s="39" t="s">
        <v>78</v>
      </c>
      <c r="M6" s="39">
        <v>70.8</v>
      </c>
      <c r="N6" s="6">
        <v>3.0000000000000001E-3</v>
      </c>
      <c r="O6" s="6">
        <v>5.9999999999999995E-4</v>
      </c>
      <c r="P6" s="39">
        <v>0.24899999999999997</v>
      </c>
      <c r="Q6" s="6" t="s">
        <v>81</v>
      </c>
    </row>
    <row r="7" spans="1:17" x14ac:dyDescent="0.25">
      <c r="A7" s="92"/>
      <c r="B7" s="33" t="s">
        <v>84</v>
      </c>
      <c r="C7" s="34">
        <v>46.4</v>
      </c>
      <c r="D7" s="35" t="s">
        <v>78</v>
      </c>
      <c r="G7" s="41"/>
      <c r="J7" s="37" t="s">
        <v>85</v>
      </c>
      <c r="K7" s="38">
        <v>27</v>
      </c>
      <c r="L7" s="39" t="s">
        <v>78</v>
      </c>
      <c r="M7" s="39">
        <v>70.8</v>
      </c>
      <c r="N7" s="6">
        <v>3.0000000000000001E-3</v>
      </c>
      <c r="O7" s="6">
        <v>5.9999999999999995E-4</v>
      </c>
      <c r="P7" s="39">
        <v>0.24899999999999997</v>
      </c>
      <c r="Q7" s="6" t="s">
        <v>81</v>
      </c>
    </row>
    <row r="8" spans="1:17" x14ac:dyDescent="0.25">
      <c r="A8" s="92"/>
      <c r="B8" s="35" t="s">
        <v>27</v>
      </c>
      <c r="C8" s="40">
        <v>43</v>
      </c>
      <c r="D8" s="35" t="s">
        <v>78</v>
      </c>
      <c r="G8" s="41"/>
      <c r="J8" s="39" t="s">
        <v>82</v>
      </c>
      <c r="K8" s="42">
        <v>40.200000000000003</v>
      </c>
      <c r="L8" s="39" t="s">
        <v>78</v>
      </c>
      <c r="M8" s="39">
        <v>80.7</v>
      </c>
      <c r="N8" s="6">
        <v>3.0000000000000001E-3</v>
      </c>
      <c r="O8" s="6">
        <v>5.9999999999999995E-4</v>
      </c>
      <c r="P8" s="39">
        <v>0.24899999999999997</v>
      </c>
      <c r="Q8" s="6" t="s">
        <v>81</v>
      </c>
    </row>
    <row r="9" spans="1:17" x14ac:dyDescent="0.25">
      <c r="A9" s="92"/>
      <c r="B9" s="33" t="s">
        <v>86</v>
      </c>
      <c r="C9" s="34">
        <v>44.3</v>
      </c>
      <c r="D9" s="35" t="s">
        <v>78</v>
      </c>
      <c r="G9" s="41"/>
      <c r="J9" s="37" t="s">
        <v>87</v>
      </c>
      <c r="K9" s="37">
        <v>2.4700000000000002</v>
      </c>
      <c r="L9" s="39" t="s">
        <v>78</v>
      </c>
      <c r="M9" s="39">
        <v>260</v>
      </c>
      <c r="N9" s="6">
        <v>1E-3</v>
      </c>
      <c r="O9" s="6">
        <v>1E-4</v>
      </c>
      <c r="P9" s="39">
        <v>5.2000000000000005E-2</v>
      </c>
      <c r="Q9" s="6" t="s">
        <v>81</v>
      </c>
    </row>
    <row r="10" spans="1:17" x14ac:dyDescent="0.25">
      <c r="A10" s="92"/>
      <c r="B10" s="33" t="s">
        <v>88</v>
      </c>
      <c r="C10" s="34">
        <v>44.1</v>
      </c>
      <c r="D10" s="35" t="s">
        <v>78</v>
      </c>
      <c r="G10" s="41"/>
      <c r="J10" s="37" t="s">
        <v>89</v>
      </c>
      <c r="K10" s="38">
        <v>20.7</v>
      </c>
      <c r="L10" s="39" t="s">
        <v>78</v>
      </c>
      <c r="M10" s="39">
        <v>97.5</v>
      </c>
      <c r="N10" s="6">
        <v>1E-3</v>
      </c>
      <c r="O10" s="6">
        <v>1.5E-3</v>
      </c>
      <c r="P10" s="39">
        <v>0.48600000000000004</v>
      </c>
      <c r="Q10" s="6" t="s">
        <v>81</v>
      </c>
    </row>
    <row r="11" spans="1:17" x14ac:dyDescent="0.25">
      <c r="A11" s="92"/>
      <c r="B11" s="33" t="s">
        <v>90</v>
      </c>
      <c r="C11" s="34">
        <v>43.8</v>
      </c>
      <c r="D11" s="35" t="s">
        <v>78</v>
      </c>
      <c r="G11" s="41"/>
      <c r="J11" s="37" t="s">
        <v>91</v>
      </c>
      <c r="K11" s="37">
        <v>29.5</v>
      </c>
      <c r="L11" s="39" t="s">
        <v>78</v>
      </c>
      <c r="M11" s="39">
        <v>112</v>
      </c>
      <c r="N11" s="6">
        <v>0.2</v>
      </c>
      <c r="O11" s="6">
        <v>4.0000000000000001E-3</v>
      </c>
      <c r="P11" s="39">
        <v>5.44</v>
      </c>
      <c r="Q11" s="6" t="s">
        <v>81</v>
      </c>
    </row>
    <row r="12" spans="1:17" x14ac:dyDescent="0.25">
      <c r="A12" s="92"/>
      <c r="B12" s="35" t="s">
        <v>92</v>
      </c>
      <c r="C12" s="40">
        <v>47.3</v>
      </c>
      <c r="D12" s="35" t="s">
        <v>78</v>
      </c>
      <c r="G12" s="41"/>
      <c r="J12" s="37" t="s">
        <v>93</v>
      </c>
      <c r="K12" s="38">
        <v>28</v>
      </c>
      <c r="L12" s="39" t="s">
        <v>78</v>
      </c>
      <c r="M12" s="39">
        <v>80.7</v>
      </c>
      <c r="N12" s="6">
        <v>1E-3</v>
      </c>
      <c r="O12" s="6">
        <v>1.5E-3</v>
      </c>
      <c r="P12" s="39">
        <v>0.48600000000000004</v>
      </c>
      <c r="Q12" s="6" t="s">
        <v>81</v>
      </c>
    </row>
    <row r="13" spans="1:17" x14ac:dyDescent="0.25">
      <c r="A13" s="92"/>
      <c r="B13" s="33" t="s">
        <v>94</v>
      </c>
      <c r="C13" s="34">
        <v>40.200000000000003</v>
      </c>
      <c r="D13" s="35" t="s">
        <v>78</v>
      </c>
      <c r="G13" s="41"/>
      <c r="J13" s="39" t="s">
        <v>95</v>
      </c>
      <c r="K13" s="42">
        <v>28.2</v>
      </c>
      <c r="L13" s="39" t="s">
        <v>78</v>
      </c>
      <c r="M13" s="39">
        <v>107</v>
      </c>
      <c r="N13" s="6">
        <v>1E-3</v>
      </c>
      <c r="O13" s="6">
        <v>1.5E-3</v>
      </c>
      <c r="P13" s="39">
        <v>0.48600000000000004</v>
      </c>
      <c r="Q13" s="6" t="s">
        <v>81</v>
      </c>
    </row>
    <row r="14" spans="1:17" x14ac:dyDescent="0.25">
      <c r="A14" s="92"/>
      <c r="B14" s="33" t="s">
        <v>96</v>
      </c>
      <c r="C14" s="34">
        <v>44.3</v>
      </c>
      <c r="D14" s="35" t="s">
        <v>78</v>
      </c>
      <c r="G14" s="41"/>
      <c r="J14" s="37" t="s">
        <v>97</v>
      </c>
      <c r="K14" s="37">
        <v>38.700000000000003</v>
      </c>
      <c r="L14" s="39" t="s">
        <v>78</v>
      </c>
      <c r="M14" s="39">
        <v>44.4</v>
      </c>
      <c r="N14" s="6">
        <v>1E-3</v>
      </c>
      <c r="O14" s="6">
        <v>1E-4</v>
      </c>
      <c r="P14" s="39">
        <v>5.2000000000000005E-2</v>
      </c>
      <c r="Q14" s="6" t="s">
        <v>81</v>
      </c>
    </row>
    <row r="15" spans="1:17" x14ac:dyDescent="0.25">
      <c r="A15" s="92"/>
      <c r="B15" s="33" t="s">
        <v>98</v>
      </c>
      <c r="C15" s="34">
        <v>44.5</v>
      </c>
      <c r="D15" s="35" t="s">
        <v>78</v>
      </c>
      <c r="G15" s="41"/>
      <c r="J15" s="37" t="s">
        <v>99</v>
      </c>
      <c r="K15" s="38">
        <v>28.2</v>
      </c>
      <c r="L15" s="39" t="s">
        <v>78</v>
      </c>
      <c r="M15" s="39">
        <v>94.6</v>
      </c>
      <c r="N15" s="6">
        <v>1E-3</v>
      </c>
      <c r="O15" s="6">
        <v>1.5E-3</v>
      </c>
      <c r="P15" s="39">
        <v>0.48600000000000004</v>
      </c>
      <c r="Q15" s="6" t="s">
        <v>81</v>
      </c>
    </row>
    <row r="16" spans="1:17" x14ac:dyDescent="0.25">
      <c r="A16" s="92"/>
      <c r="B16" s="33" t="s">
        <v>100</v>
      </c>
      <c r="C16" s="34">
        <v>44.2</v>
      </c>
      <c r="D16" s="35" t="s">
        <v>78</v>
      </c>
      <c r="G16" s="41"/>
      <c r="J16" s="37" t="s">
        <v>25</v>
      </c>
      <c r="K16" s="38">
        <v>42.3</v>
      </c>
      <c r="L16" s="39" t="s">
        <v>78</v>
      </c>
      <c r="M16" s="39">
        <v>73.3</v>
      </c>
      <c r="N16" s="6">
        <v>3.0000000000000001E-3</v>
      </c>
      <c r="O16" s="6">
        <v>5.9999999999999995E-4</v>
      </c>
      <c r="P16" s="39">
        <v>0.24899999999999997</v>
      </c>
      <c r="Q16" s="6" t="s">
        <v>81</v>
      </c>
    </row>
    <row r="17" spans="1:17" x14ac:dyDescent="0.25">
      <c r="A17" s="92"/>
      <c r="B17" s="33" t="s">
        <v>101</v>
      </c>
      <c r="C17" s="34">
        <v>27.5</v>
      </c>
      <c r="D17" s="35" t="s">
        <v>78</v>
      </c>
      <c r="G17" s="41"/>
      <c r="J17" s="37" t="s">
        <v>84</v>
      </c>
      <c r="K17" s="38">
        <v>46.4</v>
      </c>
      <c r="L17" s="39" t="s">
        <v>78</v>
      </c>
      <c r="M17" s="39">
        <v>61.6</v>
      </c>
      <c r="N17" s="6">
        <v>1E-3</v>
      </c>
      <c r="O17" s="6">
        <v>1E-4</v>
      </c>
      <c r="P17" s="39">
        <v>5.2000000000000005E-2</v>
      </c>
      <c r="Q17" s="6" t="s">
        <v>81</v>
      </c>
    </row>
    <row r="18" spans="1:17" x14ac:dyDescent="0.25">
      <c r="A18" s="92"/>
      <c r="B18" s="33" t="s">
        <v>102</v>
      </c>
      <c r="C18" s="34">
        <v>40.200000000000003</v>
      </c>
      <c r="D18" s="35" t="s">
        <v>78</v>
      </c>
      <c r="G18" s="41"/>
      <c r="J18" s="39" t="s">
        <v>27</v>
      </c>
      <c r="K18" s="42">
        <v>43</v>
      </c>
      <c r="L18" s="39" t="s">
        <v>78</v>
      </c>
      <c r="M18" s="39">
        <v>74.099999999999994</v>
      </c>
      <c r="N18" s="6">
        <v>3.0000000000000001E-3</v>
      </c>
      <c r="O18" s="6">
        <v>5.9999999999999995E-4</v>
      </c>
      <c r="P18" s="39">
        <v>0.24899999999999997</v>
      </c>
      <c r="Q18" s="6" t="s">
        <v>81</v>
      </c>
    </row>
    <row r="19" spans="1:17" x14ac:dyDescent="0.25">
      <c r="A19" s="92"/>
      <c r="B19" s="33" t="s">
        <v>103</v>
      </c>
      <c r="C19" s="34">
        <v>32.5</v>
      </c>
      <c r="D19" s="35" t="s">
        <v>78</v>
      </c>
      <c r="G19" s="41"/>
      <c r="J19" s="37" t="s">
        <v>104</v>
      </c>
      <c r="K19" s="38">
        <v>28.2</v>
      </c>
      <c r="L19" s="39" t="s">
        <v>78</v>
      </c>
      <c r="M19" s="39">
        <v>107</v>
      </c>
      <c r="N19" s="6">
        <v>1E-3</v>
      </c>
      <c r="O19" s="6">
        <v>1E-4</v>
      </c>
      <c r="P19" s="39">
        <v>5.2000000000000005E-2</v>
      </c>
      <c r="Q19" s="6" t="s">
        <v>81</v>
      </c>
    </row>
    <row r="20" spans="1:17" ht="15.75" customHeight="1" x14ac:dyDescent="0.35">
      <c r="A20" s="92"/>
      <c r="B20" s="35" t="s">
        <v>105</v>
      </c>
      <c r="C20" s="40">
        <v>43</v>
      </c>
      <c r="D20" s="35" t="s">
        <v>78</v>
      </c>
      <c r="J20" s="39" t="s">
        <v>106</v>
      </c>
      <c r="K20" s="39">
        <v>120</v>
      </c>
      <c r="L20" s="39" t="s">
        <v>107</v>
      </c>
      <c r="M20" s="39"/>
      <c r="N20" s="6"/>
      <c r="O20" s="6"/>
      <c r="P20" s="39"/>
      <c r="Q20" s="6"/>
    </row>
    <row r="21" spans="1:17" x14ac:dyDescent="0.25">
      <c r="A21" s="92"/>
      <c r="B21" s="33" t="s">
        <v>108</v>
      </c>
      <c r="C21" s="34">
        <v>49.5</v>
      </c>
      <c r="D21" s="35" t="s">
        <v>78</v>
      </c>
      <c r="J21" s="39" t="s">
        <v>109</v>
      </c>
      <c r="K21" s="42">
        <v>10</v>
      </c>
      <c r="L21" s="39" t="s">
        <v>78</v>
      </c>
      <c r="M21" s="39">
        <v>143</v>
      </c>
      <c r="N21" s="6">
        <v>0.03</v>
      </c>
      <c r="O21" s="6">
        <v>4.0000000000000001E-3</v>
      </c>
      <c r="P21" s="39">
        <v>1.87</v>
      </c>
      <c r="Q21" s="6" t="s">
        <v>81</v>
      </c>
    </row>
    <row r="22" spans="1:17" x14ac:dyDescent="0.25">
      <c r="A22" s="92"/>
      <c r="B22" s="33" t="s">
        <v>110</v>
      </c>
      <c r="C22" s="34">
        <v>40.4</v>
      </c>
      <c r="D22" s="35" t="s">
        <v>78</v>
      </c>
      <c r="J22" s="37" t="s">
        <v>86</v>
      </c>
      <c r="K22" s="38">
        <v>44.3</v>
      </c>
      <c r="L22" s="39" t="s">
        <v>78</v>
      </c>
      <c r="M22" s="39">
        <v>70</v>
      </c>
      <c r="N22" s="6">
        <v>3.0000000000000001E-3</v>
      </c>
      <c r="O22" s="6">
        <v>5.9999999999999995E-4</v>
      </c>
      <c r="P22" s="39">
        <v>0.24899999999999997</v>
      </c>
      <c r="Q22" s="6" t="s">
        <v>81</v>
      </c>
    </row>
    <row r="23" spans="1:17" x14ac:dyDescent="0.25">
      <c r="A23" s="92"/>
      <c r="B23" s="33" t="s">
        <v>111</v>
      </c>
      <c r="C23" s="34">
        <v>38.1</v>
      </c>
      <c r="D23" s="35" t="s">
        <v>78</v>
      </c>
      <c r="J23" s="37" t="s">
        <v>88</v>
      </c>
      <c r="K23" s="38">
        <v>44.1</v>
      </c>
      <c r="L23" s="39" t="s">
        <v>78</v>
      </c>
      <c r="M23" s="39">
        <v>71.5</v>
      </c>
      <c r="N23" s="6">
        <v>3.0000000000000001E-3</v>
      </c>
      <c r="O23" s="6">
        <v>5.9999999999999995E-4</v>
      </c>
      <c r="P23" s="39">
        <v>0.24899999999999997</v>
      </c>
      <c r="Q23" s="6" t="s">
        <v>81</v>
      </c>
    </row>
    <row r="24" spans="1:17" x14ac:dyDescent="0.25">
      <c r="A24" s="92"/>
      <c r="B24" s="35" t="s">
        <v>112</v>
      </c>
      <c r="C24" s="40">
        <v>40.200000000000003</v>
      </c>
      <c r="D24" s="35" t="s">
        <v>78</v>
      </c>
      <c r="J24" s="37" t="s">
        <v>113</v>
      </c>
      <c r="K24" s="37">
        <v>50.4</v>
      </c>
      <c r="L24" s="39" t="s">
        <v>78</v>
      </c>
      <c r="M24" s="39">
        <v>54.6</v>
      </c>
      <c r="N24" s="6">
        <v>1E-3</v>
      </c>
      <c r="O24" s="6">
        <v>1E-4</v>
      </c>
      <c r="P24" s="39">
        <v>5.2000000000000005E-2</v>
      </c>
      <c r="Q24" s="6" t="s">
        <v>81</v>
      </c>
    </row>
    <row r="25" spans="1:17" x14ac:dyDescent="0.25">
      <c r="A25" s="92"/>
      <c r="B25" s="33" t="s">
        <v>114</v>
      </c>
      <c r="C25" s="34">
        <v>40.200000000000003</v>
      </c>
      <c r="D25" s="35" t="s">
        <v>78</v>
      </c>
      <c r="J25" s="37" t="s">
        <v>115</v>
      </c>
      <c r="K25" s="38">
        <v>11.9</v>
      </c>
      <c r="L25" s="39" t="s">
        <v>78</v>
      </c>
      <c r="M25" s="39">
        <v>101</v>
      </c>
      <c r="N25" s="6">
        <v>1E-3</v>
      </c>
      <c r="O25" s="6">
        <v>1.5E-3</v>
      </c>
      <c r="P25" s="39">
        <v>0.48600000000000004</v>
      </c>
      <c r="Q25" s="6" t="s">
        <v>81</v>
      </c>
    </row>
    <row r="26" spans="1:17" x14ac:dyDescent="0.25">
      <c r="A26" s="92"/>
      <c r="B26" s="29" t="s">
        <v>116</v>
      </c>
      <c r="C26" s="30"/>
      <c r="D26" s="31"/>
      <c r="J26" s="39" t="s">
        <v>92</v>
      </c>
      <c r="K26" s="42">
        <v>47.3</v>
      </c>
      <c r="L26" s="39" t="s">
        <v>78</v>
      </c>
      <c r="M26" s="39">
        <v>63.1</v>
      </c>
      <c r="N26" s="6">
        <v>1E-3</v>
      </c>
      <c r="O26" s="6">
        <v>1E-4</v>
      </c>
      <c r="P26" s="39">
        <v>5.2000000000000005E-2</v>
      </c>
      <c r="Q26" s="6" t="s">
        <v>81</v>
      </c>
    </row>
    <row r="27" spans="1:17" x14ac:dyDescent="0.25">
      <c r="A27" s="92"/>
      <c r="B27" s="33" t="s">
        <v>80</v>
      </c>
      <c r="C27" s="34">
        <v>26.7</v>
      </c>
      <c r="D27" s="35" t="s">
        <v>78</v>
      </c>
      <c r="J27" s="37" t="s">
        <v>94</v>
      </c>
      <c r="K27" s="38">
        <v>40.200000000000003</v>
      </c>
      <c r="L27" s="39" t="s">
        <v>78</v>
      </c>
      <c r="M27" s="39">
        <v>73.3</v>
      </c>
      <c r="N27" s="6">
        <v>3.0000000000000001E-3</v>
      </c>
      <c r="O27" s="6">
        <v>5.9999999999999995E-4</v>
      </c>
      <c r="P27" s="39">
        <v>0.24899999999999997</v>
      </c>
      <c r="Q27" s="6" t="s">
        <v>81</v>
      </c>
    </row>
    <row r="28" spans="1:17" x14ac:dyDescent="0.25">
      <c r="A28" s="92"/>
      <c r="B28" s="33" t="s">
        <v>89</v>
      </c>
      <c r="C28" s="34">
        <v>20.7</v>
      </c>
      <c r="D28" s="35" t="s">
        <v>78</v>
      </c>
      <c r="J28" s="37" t="s">
        <v>96</v>
      </c>
      <c r="K28" s="38">
        <v>44.3</v>
      </c>
      <c r="L28" s="39" t="s">
        <v>78</v>
      </c>
      <c r="M28" s="39">
        <v>69.3</v>
      </c>
      <c r="N28" s="6">
        <v>3.0000000000000001E-3</v>
      </c>
      <c r="O28" s="6">
        <v>5.9999999999999995E-4</v>
      </c>
      <c r="P28" s="39">
        <v>0.24899999999999997</v>
      </c>
      <c r="Q28" s="6" t="s">
        <v>81</v>
      </c>
    </row>
    <row r="29" spans="1:17" x14ac:dyDescent="0.25">
      <c r="A29" s="92"/>
      <c r="B29" s="33" t="s">
        <v>93</v>
      </c>
      <c r="C29" s="34">
        <v>28</v>
      </c>
      <c r="D29" s="35" t="s">
        <v>78</v>
      </c>
      <c r="J29" s="39" t="s">
        <v>117</v>
      </c>
      <c r="K29" s="39">
        <v>8.5</v>
      </c>
      <c r="L29" s="39" t="s">
        <v>78</v>
      </c>
      <c r="M29" s="39" t="s">
        <v>118</v>
      </c>
      <c r="N29" s="6">
        <v>3.1199999999999999E-2</v>
      </c>
      <c r="O29" s="6">
        <v>4.0000000000000001E-3</v>
      </c>
      <c r="P29" s="39">
        <v>1.8952</v>
      </c>
      <c r="Q29" s="6" t="s">
        <v>81</v>
      </c>
    </row>
    <row r="30" spans="1:17" x14ac:dyDescent="0.25">
      <c r="A30" s="92"/>
      <c r="B30" s="35" t="s">
        <v>95</v>
      </c>
      <c r="C30" s="40">
        <v>28.2</v>
      </c>
      <c r="D30" s="35" t="s">
        <v>78</v>
      </c>
      <c r="J30" s="37" t="s">
        <v>98</v>
      </c>
      <c r="K30" s="38">
        <v>44.5</v>
      </c>
      <c r="L30" s="39" t="s">
        <v>78</v>
      </c>
      <c r="M30" s="39">
        <v>73.3</v>
      </c>
      <c r="N30" s="6">
        <v>3.0000000000000001E-3</v>
      </c>
      <c r="O30" s="6">
        <v>5.9999999999999995E-4</v>
      </c>
      <c r="P30" s="39">
        <v>0.24899999999999997</v>
      </c>
      <c r="Q30" s="6" t="s">
        <v>81</v>
      </c>
    </row>
    <row r="31" spans="1:17" x14ac:dyDescent="0.25">
      <c r="A31" s="92"/>
      <c r="B31" s="33" t="s">
        <v>99</v>
      </c>
      <c r="C31" s="34">
        <v>28.2</v>
      </c>
      <c r="D31" s="35" t="s">
        <v>78</v>
      </c>
      <c r="J31" s="37" t="s">
        <v>119</v>
      </c>
      <c r="K31" s="38">
        <v>48</v>
      </c>
      <c r="L31" s="39" t="s">
        <v>78</v>
      </c>
      <c r="M31" s="39">
        <v>56.1</v>
      </c>
      <c r="N31" s="6">
        <v>1E-3</v>
      </c>
      <c r="O31" s="6">
        <v>1E-4</v>
      </c>
      <c r="P31" s="39">
        <v>5.2000000000000005E-2</v>
      </c>
      <c r="Q31" s="6" t="s">
        <v>81</v>
      </c>
    </row>
    <row r="32" spans="1:17" x14ac:dyDescent="0.25">
      <c r="A32" s="92"/>
      <c r="B32" s="33" t="s">
        <v>104</v>
      </c>
      <c r="C32" s="34">
        <v>28.2</v>
      </c>
      <c r="D32" s="35" t="s">
        <v>78</v>
      </c>
      <c r="J32" s="37" t="s">
        <v>100</v>
      </c>
      <c r="K32" s="38">
        <v>44.2</v>
      </c>
      <c r="L32" s="39" t="s">
        <v>78</v>
      </c>
      <c r="M32" s="39">
        <v>64.2</v>
      </c>
      <c r="N32" s="6">
        <v>3.0000000000000001E-3</v>
      </c>
      <c r="O32" s="6">
        <v>5.9999999999999995E-4</v>
      </c>
      <c r="P32" s="39">
        <v>0.24899999999999997</v>
      </c>
      <c r="Q32" s="6" t="s">
        <v>81</v>
      </c>
    </row>
    <row r="33" spans="1:17" x14ac:dyDescent="0.25">
      <c r="A33" s="92"/>
      <c r="B33" s="33" t="s">
        <v>115</v>
      </c>
      <c r="C33" s="34">
        <v>11.9</v>
      </c>
      <c r="D33" s="35" t="s">
        <v>78</v>
      </c>
      <c r="J33" s="37" t="s">
        <v>120</v>
      </c>
      <c r="K33" s="38">
        <v>8.9</v>
      </c>
      <c r="L33" s="39" t="s">
        <v>78</v>
      </c>
      <c r="M33" s="39">
        <v>107</v>
      </c>
      <c r="N33" s="6">
        <v>1E-3</v>
      </c>
      <c r="O33" s="6">
        <v>1.5E-3</v>
      </c>
      <c r="P33" s="39">
        <v>0.48600000000000004</v>
      </c>
      <c r="Q33" s="6" t="s">
        <v>81</v>
      </c>
    </row>
    <row r="34" spans="1:17" x14ac:dyDescent="0.25">
      <c r="A34" s="92"/>
      <c r="B34" s="33" t="s">
        <v>120</v>
      </c>
      <c r="C34" s="34">
        <v>8.9</v>
      </c>
      <c r="D34" s="35" t="s">
        <v>78</v>
      </c>
      <c r="J34" s="37" t="s">
        <v>101</v>
      </c>
      <c r="K34" s="38">
        <v>27.5</v>
      </c>
      <c r="L34" s="39" t="s">
        <v>78</v>
      </c>
      <c r="M34" s="39">
        <v>77</v>
      </c>
      <c r="N34" s="6">
        <v>3.0000000000000001E-3</v>
      </c>
      <c r="O34" s="6">
        <v>5.9999999999999995E-4</v>
      </c>
      <c r="P34" s="39">
        <v>0.24899999999999997</v>
      </c>
      <c r="Q34" s="6" t="s">
        <v>81</v>
      </c>
    </row>
    <row r="35" spans="1:17" x14ac:dyDescent="0.25">
      <c r="A35" s="92"/>
      <c r="B35" s="33" t="s">
        <v>121</v>
      </c>
      <c r="C35" s="34">
        <v>20.7</v>
      </c>
      <c r="D35" s="35" t="s">
        <v>78</v>
      </c>
      <c r="J35" s="37" t="s">
        <v>122</v>
      </c>
      <c r="K35" s="37">
        <v>50.4</v>
      </c>
      <c r="L35" s="39" t="s">
        <v>78</v>
      </c>
      <c r="M35" s="39">
        <v>54.6</v>
      </c>
      <c r="N35" s="6">
        <v>1E-3</v>
      </c>
      <c r="O35" s="6">
        <v>1E-4</v>
      </c>
      <c r="P35" s="39">
        <v>5.2000000000000005E-2</v>
      </c>
      <c r="Q35" s="6" t="s">
        <v>81</v>
      </c>
    </row>
    <row r="36" spans="1:17" x14ac:dyDescent="0.25">
      <c r="A36" s="92"/>
      <c r="B36" s="33" t="s">
        <v>123</v>
      </c>
      <c r="C36" s="34">
        <v>18.899999999999999</v>
      </c>
      <c r="D36" s="35" t="s">
        <v>78</v>
      </c>
      <c r="J36" s="37" t="s">
        <v>124</v>
      </c>
      <c r="K36" s="38">
        <v>25.8</v>
      </c>
      <c r="L36" s="39" t="s">
        <v>78</v>
      </c>
      <c r="M36" s="39">
        <v>94.6</v>
      </c>
      <c r="N36" s="6">
        <v>1E-3</v>
      </c>
      <c r="O36" s="6">
        <v>1.5E-3</v>
      </c>
      <c r="P36" s="39">
        <v>0.48600000000000004</v>
      </c>
      <c r="Q36" s="6" t="s">
        <v>81</v>
      </c>
    </row>
    <row r="37" spans="1:17" x14ac:dyDescent="0.25">
      <c r="A37" s="92"/>
      <c r="B37" s="33" t="s">
        <v>124</v>
      </c>
      <c r="C37" s="34">
        <v>25.8</v>
      </c>
      <c r="D37" s="35" t="s">
        <v>78</v>
      </c>
      <c r="J37" s="37" t="s">
        <v>90</v>
      </c>
      <c r="K37" s="38">
        <v>43.8</v>
      </c>
      <c r="L37" s="39" t="s">
        <v>78</v>
      </c>
      <c r="M37" s="39">
        <v>71.900000000000006</v>
      </c>
      <c r="N37" s="6">
        <v>3.0000000000000001E-3</v>
      </c>
      <c r="O37" s="6">
        <v>5.9999999999999995E-4</v>
      </c>
      <c r="P37" s="39">
        <v>0.24899999999999997</v>
      </c>
      <c r="Q37" s="6" t="s">
        <v>81</v>
      </c>
    </row>
    <row r="38" spans="1:17" x14ac:dyDescent="0.25">
      <c r="A38" s="92"/>
      <c r="B38" s="29" t="s">
        <v>125</v>
      </c>
      <c r="C38" s="30"/>
      <c r="D38" s="31"/>
      <c r="J38" s="39" t="s">
        <v>126</v>
      </c>
      <c r="K38" s="39">
        <v>27.4</v>
      </c>
      <c r="L38" s="39" t="s">
        <v>78</v>
      </c>
      <c r="M38" s="39">
        <v>79.599999999999994</v>
      </c>
      <c r="N38" s="6">
        <v>3.0000000000000001E-3</v>
      </c>
      <c r="O38" s="6">
        <v>5.9999999999999995E-4</v>
      </c>
      <c r="P38" s="39">
        <v>0.24899999999999997</v>
      </c>
      <c r="Q38" s="6" t="s">
        <v>81</v>
      </c>
    </row>
    <row r="39" spans="1:17" x14ac:dyDescent="0.25">
      <c r="A39" s="92"/>
      <c r="B39" s="33" t="s">
        <v>87</v>
      </c>
      <c r="C39" s="33">
        <v>2.4700000000000002</v>
      </c>
      <c r="D39" s="35" t="s">
        <v>78</v>
      </c>
      <c r="J39" s="37" t="s">
        <v>114</v>
      </c>
      <c r="K39" s="38">
        <v>40.200000000000003</v>
      </c>
      <c r="L39" s="39" t="s">
        <v>78</v>
      </c>
      <c r="M39" s="39">
        <v>73.3</v>
      </c>
      <c r="N39" s="6">
        <v>3.0000000000000001E-3</v>
      </c>
      <c r="O39" s="6">
        <v>5.9999999999999995E-4</v>
      </c>
      <c r="P39" s="39">
        <v>0.24899999999999997</v>
      </c>
      <c r="Q39" s="6" t="s">
        <v>81</v>
      </c>
    </row>
    <row r="40" spans="1:17" x14ac:dyDescent="0.25">
      <c r="A40" s="92"/>
      <c r="B40" s="33" t="s">
        <v>97</v>
      </c>
      <c r="C40" s="33">
        <v>38.700000000000003</v>
      </c>
      <c r="D40" s="35" t="s">
        <v>78</v>
      </c>
      <c r="J40" s="39" t="s">
        <v>127</v>
      </c>
      <c r="K40" s="39">
        <v>11.6</v>
      </c>
      <c r="L40" s="39" t="s">
        <v>78</v>
      </c>
      <c r="M40" s="39">
        <v>100</v>
      </c>
      <c r="N40" s="6">
        <v>0.03</v>
      </c>
      <c r="O40" s="6">
        <v>4.0000000000000001E-3</v>
      </c>
      <c r="P40" s="39">
        <v>1.87</v>
      </c>
      <c r="Q40" s="6" t="s">
        <v>81</v>
      </c>
    </row>
    <row r="41" spans="1:17" x14ac:dyDescent="0.25">
      <c r="A41" s="92"/>
      <c r="B41" s="33" t="s">
        <v>128</v>
      </c>
      <c r="C41" s="33">
        <v>7.06</v>
      </c>
      <c r="D41" s="35" t="s">
        <v>78</v>
      </c>
      <c r="J41" s="37" t="s">
        <v>128</v>
      </c>
      <c r="K41" s="37">
        <v>7.06</v>
      </c>
      <c r="L41" s="39" t="s">
        <v>78</v>
      </c>
      <c r="M41" s="39">
        <v>182</v>
      </c>
      <c r="N41" s="6">
        <v>1E-3</v>
      </c>
      <c r="O41" s="6">
        <v>1E-4</v>
      </c>
      <c r="P41" s="39">
        <v>5.2000000000000005E-2</v>
      </c>
      <c r="Q41" s="6" t="s">
        <v>81</v>
      </c>
    </row>
    <row r="42" spans="1:17" x14ac:dyDescent="0.25">
      <c r="A42" s="92"/>
      <c r="B42" s="33" t="s">
        <v>129</v>
      </c>
      <c r="C42" s="33">
        <v>38.700000000000003</v>
      </c>
      <c r="D42" s="35" t="s">
        <v>78</v>
      </c>
      <c r="J42" s="37" t="s">
        <v>102</v>
      </c>
      <c r="K42" s="38">
        <v>40.200000000000003</v>
      </c>
      <c r="L42" s="39" t="s">
        <v>78</v>
      </c>
      <c r="M42" s="39">
        <v>73.3</v>
      </c>
      <c r="N42" s="6">
        <v>3.0000000000000001E-3</v>
      </c>
      <c r="O42" s="6">
        <v>5.9999999999999995E-4</v>
      </c>
      <c r="P42" s="39">
        <v>0.24899999999999997</v>
      </c>
      <c r="Q42" s="6" t="s">
        <v>81</v>
      </c>
    </row>
    <row r="43" spans="1:17" x14ac:dyDescent="0.25">
      <c r="A43" s="92"/>
      <c r="B43" s="29" t="s">
        <v>119</v>
      </c>
      <c r="C43" s="30"/>
      <c r="D43" s="31"/>
      <c r="J43" s="37" t="s">
        <v>121</v>
      </c>
      <c r="K43" s="38">
        <v>20.7</v>
      </c>
      <c r="L43" s="39" t="s">
        <v>78</v>
      </c>
      <c r="M43" s="39">
        <v>97.5</v>
      </c>
      <c r="N43" s="6">
        <v>1E-3</v>
      </c>
      <c r="O43" s="6">
        <v>1.5E-3</v>
      </c>
      <c r="P43" s="39">
        <v>0.48600000000000004</v>
      </c>
      <c r="Q43" s="6" t="s">
        <v>81</v>
      </c>
    </row>
    <row r="44" spans="1:17" x14ac:dyDescent="0.25">
      <c r="A44" s="92"/>
      <c r="B44" s="33" t="s">
        <v>119</v>
      </c>
      <c r="C44" s="34">
        <v>48</v>
      </c>
      <c r="D44" s="35" t="s">
        <v>78</v>
      </c>
      <c r="J44" s="37" t="s">
        <v>130</v>
      </c>
      <c r="K44" s="37">
        <v>9.76</v>
      </c>
      <c r="L44" s="39" t="s">
        <v>78</v>
      </c>
      <c r="M44" s="39">
        <v>106</v>
      </c>
      <c r="N44" s="6">
        <v>1E-3</v>
      </c>
      <c r="O44" s="6">
        <v>1.5E-3</v>
      </c>
      <c r="P44" s="39">
        <v>0.48600000000000004</v>
      </c>
      <c r="Q44" s="6" t="s">
        <v>81</v>
      </c>
    </row>
    <row r="45" spans="1:17" x14ac:dyDescent="0.25">
      <c r="A45" s="92"/>
      <c r="B45" s="29" t="s">
        <v>131</v>
      </c>
      <c r="C45" s="30"/>
      <c r="D45" s="31"/>
      <c r="J45" s="37" t="s">
        <v>103</v>
      </c>
      <c r="K45" s="38">
        <v>32.5</v>
      </c>
      <c r="L45" s="39" t="s">
        <v>78</v>
      </c>
      <c r="M45" s="39">
        <v>97.5</v>
      </c>
      <c r="N45" s="6">
        <v>3.0000000000000001E-3</v>
      </c>
      <c r="O45" s="6">
        <v>5.9999999999999995E-4</v>
      </c>
      <c r="P45" s="39">
        <v>0.24899999999999997</v>
      </c>
      <c r="Q45" s="6" t="s">
        <v>81</v>
      </c>
    </row>
    <row r="46" spans="1:17" x14ac:dyDescent="0.25">
      <c r="A46" s="92"/>
      <c r="B46" s="35" t="s">
        <v>109</v>
      </c>
      <c r="C46" s="40">
        <v>10</v>
      </c>
      <c r="D46" s="35" t="s">
        <v>78</v>
      </c>
      <c r="J46" s="39" t="s">
        <v>105</v>
      </c>
      <c r="K46" s="42">
        <v>43</v>
      </c>
      <c r="L46" s="39" t="s">
        <v>78</v>
      </c>
      <c r="M46" s="39">
        <v>73.3</v>
      </c>
      <c r="N46" s="6">
        <v>3.0000000000000001E-3</v>
      </c>
      <c r="O46" s="6">
        <v>5.9999999999999995E-4</v>
      </c>
      <c r="P46" s="39">
        <v>0.24899999999999997</v>
      </c>
      <c r="Q46" s="6" t="s">
        <v>81</v>
      </c>
    </row>
    <row r="47" spans="1:17" x14ac:dyDescent="0.25">
      <c r="A47" s="92"/>
      <c r="B47" s="35" t="s">
        <v>117</v>
      </c>
      <c r="C47" s="35">
        <v>8.5</v>
      </c>
      <c r="D47" s="35" t="s">
        <v>78</v>
      </c>
      <c r="J47" s="37" t="s">
        <v>108</v>
      </c>
      <c r="K47" s="38">
        <v>49.5</v>
      </c>
      <c r="L47" s="39" t="s">
        <v>78</v>
      </c>
      <c r="M47" s="39">
        <v>57.6</v>
      </c>
      <c r="N47" s="6">
        <v>1E-3</v>
      </c>
      <c r="O47" s="6">
        <v>1E-4</v>
      </c>
      <c r="P47" s="39">
        <v>5.2000000000000005E-2</v>
      </c>
      <c r="Q47" s="6" t="s">
        <v>81</v>
      </c>
    </row>
    <row r="48" spans="1:17" x14ac:dyDescent="0.25">
      <c r="A48" s="92"/>
      <c r="B48" s="33" t="s">
        <v>132</v>
      </c>
      <c r="C48" s="33">
        <v>40.200000000000003</v>
      </c>
      <c r="D48" s="35" t="s">
        <v>78</v>
      </c>
      <c r="J48" s="37" t="s">
        <v>110</v>
      </c>
      <c r="K48" s="38">
        <v>40.4</v>
      </c>
      <c r="L48" s="39" t="s">
        <v>78</v>
      </c>
      <c r="M48" s="39">
        <v>77.400000000000006</v>
      </c>
      <c r="N48" s="6">
        <v>3.0000000000000001E-3</v>
      </c>
      <c r="O48" s="6">
        <v>5.9999999999999995E-4</v>
      </c>
      <c r="P48" s="39">
        <v>0.24899999999999997</v>
      </c>
      <c r="Q48" s="6" t="s">
        <v>81</v>
      </c>
    </row>
    <row r="49" spans="1:17" x14ac:dyDescent="0.25">
      <c r="A49" s="92"/>
      <c r="B49" s="29" t="s">
        <v>130</v>
      </c>
      <c r="C49" s="30"/>
      <c r="D49" s="31"/>
      <c r="J49" s="37" t="s">
        <v>111</v>
      </c>
      <c r="K49" s="38">
        <v>38.1</v>
      </c>
      <c r="L49" s="39" t="s">
        <v>78</v>
      </c>
      <c r="M49" s="39">
        <v>73.3</v>
      </c>
      <c r="N49" s="6">
        <v>3.0000000000000001E-3</v>
      </c>
      <c r="O49" s="6">
        <v>5.9999999999999995E-4</v>
      </c>
      <c r="P49" s="39">
        <v>0.24899999999999997</v>
      </c>
      <c r="Q49" s="6" t="s">
        <v>81</v>
      </c>
    </row>
    <row r="50" spans="1:17" x14ac:dyDescent="0.25">
      <c r="A50" s="92"/>
      <c r="B50" s="33" t="s">
        <v>130</v>
      </c>
      <c r="C50" s="33">
        <v>9.76</v>
      </c>
      <c r="D50" s="35" t="s">
        <v>78</v>
      </c>
      <c r="J50" s="37" t="s">
        <v>133</v>
      </c>
      <c r="K50" s="37">
        <v>50.4</v>
      </c>
      <c r="L50" s="39" t="s">
        <v>78</v>
      </c>
      <c r="M50" s="39">
        <v>54.6</v>
      </c>
      <c r="N50" s="6">
        <v>1E-3</v>
      </c>
      <c r="O50" s="6">
        <v>1E-4</v>
      </c>
      <c r="P50" s="39">
        <v>5.2000000000000005E-2</v>
      </c>
      <c r="Q50" s="6" t="s">
        <v>81</v>
      </c>
    </row>
    <row r="51" spans="1:17" x14ac:dyDescent="0.25">
      <c r="A51" s="92"/>
      <c r="B51" s="29" t="s">
        <v>134</v>
      </c>
      <c r="C51" s="30"/>
      <c r="D51" s="31"/>
      <c r="J51" s="37" t="s">
        <v>123</v>
      </c>
      <c r="K51" s="38">
        <v>18.899999999999999</v>
      </c>
      <c r="L51" s="39" t="s">
        <v>78</v>
      </c>
      <c r="M51" s="39">
        <v>96.1</v>
      </c>
      <c r="N51" s="6">
        <v>1E-3</v>
      </c>
      <c r="O51" s="6">
        <v>1.5E-3</v>
      </c>
      <c r="P51" s="39">
        <v>0.48600000000000004</v>
      </c>
      <c r="Q51" s="6" t="s">
        <v>81</v>
      </c>
    </row>
    <row r="52" spans="1:17" x14ac:dyDescent="0.25">
      <c r="A52" s="92"/>
      <c r="B52" s="33" t="s">
        <v>83</v>
      </c>
      <c r="C52" s="34">
        <v>27</v>
      </c>
      <c r="D52" s="35" t="s">
        <v>78</v>
      </c>
      <c r="J52" s="37" t="s">
        <v>135</v>
      </c>
      <c r="K52" s="37">
        <v>11.8</v>
      </c>
      <c r="L52" s="39" t="s">
        <v>78</v>
      </c>
      <c r="M52" s="39">
        <v>95.3</v>
      </c>
      <c r="N52" s="6">
        <v>3.0000000000000001E-3</v>
      </c>
      <c r="O52" s="6">
        <v>2E-3</v>
      </c>
      <c r="P52" s="39">
        <v>0.68300000000000005</v>
      </c>
      <c r="Q52" s="6" t="s">
        <v>81</v>
      </c>
    </row>
    <row r="53" spans="1:17" x14ac:dyDescent="0.25">
      <c r="A53" s="92"/>
      <c r="B53" s="33" t="s">
        <v>85</v>
      </c>
      <c r="C53" s="34">
        <v>27</v>
      </c>
      <c r="D53" s="35" t="s">
        <v>78</v>
      </c>
      <c r="J53" s="37" t="s">
        <v>129</v>
      </c>
      <c r="K53" s="37">
        <v>38.700000000000003</v>
      </c>
      <c r="L53" s="39" t="s">
        <v>78</v>
      </c>
      <c r="M53" s="39">
        <v>44.4</v>
      </c>
      <c r="N53" s="6">
        <v>1E-3</v>
      </c>
      <c r="O53" s="6">
        <v>1E-4</v>
      </c>
      <c r="P53" s="39">
        <v>5.2000000000000005E-2</v>
      </c>
      <c r="Q53" s="6" t="s">
        <v>81</v>
      </c>
    </row>
    <row r="54" spans="1:17" x14ac:dyDescent="0.25">
      <c r="A54" s="92"/>
      <c r="B54" s="33" t="s">
        <v>91</v>
      </c>
      <c r="C54" s="33">
        <v>29.5</v>
      </c>
      <c r="D54" s="35" t="s">
        <v>78</v>
      </c>
      <c r="J54" s="37" t="s">
        <v>132</v>
      </c>
      <c r="K54" s="37">
        <v>40.200000000000003</v>
      </c>
      <c r="L54" s="39" t="s">
        <v>78</v>
      </c>
      <c r="M54" s="39">
        <v>73.3</v>
      </c>
      <c r="N54" s="6">
        <v>0.03</v>
      </c>
      <c r="O54" s="6">
        <v>4.0000000000000001E-3</v>
      </c>
      <c r="P54" s="39">
        <v>1.87</v>
      </c>
      <c r="Q54" s="6" t="s">
        <v>81</v>
      </c>
    </row>
    <row r="55" spans="1:17" x14ac:dyDescent="0.25">
      <c r="A55" s="92"/>
      <c r="B55" s="33" t="s">
        <v>113</v>
      </c>
      <c r="C55" s="33">
        <v>50.4</v>
      </c>
      <c r="D55" s="35" t="s">
        <v>78</v>
      </c>
      <c r="J55" s="39" t="s">
        <v>112</v>
      </c>
      <c r="K55" s="42">
        <v>40.200000000000003</v>
      </c>
      <c r="L55" s="39" t="s">
        <v>78</v>
      </c>
      <c r="M55" s="39">
        <v>73.3</v>
      </c>
      <c r="N55" s="6">
        <v>3.0000000000000001E-3</v>
      </c>
      <c r="O55" s="6">
        <v>5.9999999999999995E-4</v>
      </c>
      <c r="P55" s="39">
        <v>0.24899999999999997</v>
      </c>
      <c r="Q55" s="6" t="s">
        <v>81</v>
      </c>
    </row>
    <row r="56" spans="1:17" ht="18" customHeight="1" x14ac:dyDescent="0.25">
      <c r="A56" s="92"/>
      <c r="B56" s="33" t="s">
        <v>133</v>
      </c>
      <c r="C56" s="33">
        <v>50.4</v>
      </c>
      <c r="D56" s="35" t="s">
        <v>78</v>
      </c>
      <c r="J56" s="39" t="s">
        <v>136</v>
      </c>
      <c r="K56" s="39">
        <v>15.6</v>
      </c>
      <c r="L56" s="39" t="s">
        <v>78</v>
      </c>
      <c r="M56" s="39">
        <v>112</v>
      </c>
      <c r="N56" s="6">
        <v>0.03</v>
      </c>
      <c r="O56" s="6">
        <v>4.0000000000000001E-3</v>
      </c>
      <c r="P56" s="39">
        <v>1.87</v>
      </c>
      <c r="Q56" s="6" t="s">
        <v>81</v>
      </c>
    </row>
    <row r="57" spans="1:17" x14ac:dyDescent="0.25">
      <c r="A57" s="92"/>
      <c r="B57" s="33" t="s">
        <v>135</v>
      </c>
      <c r="C57" s="33">
        <v>11.8</v>
      </c>
      <c r="D57" s="35" t="s">
        <v>78</v>
      </c>
      <c r="J57" s="43" t="s">
        <v>137</v>
      </c>
    </row>
    <row r="58" spans="1:17" x14ac:dyDescent="0.25">
      <c r="A58" s="92"/>
      <c r="B58" s="35" t="s">
        <v>136</v>
      </c>
      <c r="C58" s="35">
        <v>15.6</v>
      </c>
      <c r="D58" s="35" t="s">
        <v>78</v>
      </c>
    </row>
    <row r="59" spans="1:17" x14ac:dyDescent="0.25">
      <c r="A59" s="92"/>
      <c r="B59" s="33" t="s">
        <v>122</v>
      </c>
      <c r="C59" s="33">
        <v>50.4</v>
      </c>
      <c r="D59" s="35" t="s">
        <v>78</v>
      </c>
    </row>
    <row r="60" spans="1:17" x14ac:dyDescent="0.25">
      <c r="A60" s="92"/>
      <c r="B60" s="35" t="s">
        <v>126</v>
      </c>
      <c r="C60" s="35">
        <v>27.4</v>
      </c>
      <c r="D60" s="35" t="s">
        <v>78</v>
      </c>
    </row>
    <row r="61" spans="1:17" x14ac:dyDescent="0.25">
      <c r="A61" s="92"/>
      <c r="B61" s="35" t="s">
        <v>127</v>
      </c>
      <c r="C61" s="35">
        <v>11.6</v>
      </c>
      <c r="D61" s="35" t="s">
        <v>78</v>
      </c>
    </row>
    <row r="62" spans="1:17" x14ac:dyDescent="0.25">
      <c r="A62" s="92"/>
      <c r="B62" s="29" t="s">
        <v>138</v>
      </c>
      <c r="C62" s="30"/>
      <c r="D62" s="31"/>
    </row>
    <row r="63" spans="1:17" ht="18" x14ac:dyDescent="0.35">
      <c r="A63" s="92"/>
      <c r="B63" s="35" t="s">
        <v>106</v>
      </c>
      <c r="C63" s="35">
        <v>120</v>
      </c>
      <c r="D63" s="35" t="s">
        <v>107</v>
      </c>
    </row>
    <row r="64" spans="1:17" x14ac:dyDescent="0.25">
      <c r="A64" s="92"/>
      <c r="B64" s="29" t="s">
        <v>139</v>
      </c>
      <c r="C64" s="30"/>
      <c r="D64" s="31"/>
    </row>
    <row r="65" spans="1:12" x14ac:dyDescent="0.25">
      <c r="A65" s="93"/>
      <c r="B65" s="35" t="s">
        <v>140</v>
      </c>
      <c r="C65" s="30"/>
      <c r="D65" s="31"/>
    </row>
    <row r="66" spans="1:12" x14ac:dyDescent="0.25">
      <c r="A66" s="91" t="s">
        <v>141</v>
      </c>
      <c r="B66" s="29" t="s">
        <v>142</v>
      </c>
      <c r="C66" s="30"/>
      <c r="D66" s="31"/>
      <c r="E66" t="s">
        <v>143</v>
      </c>
    </row>
    <row r="67" spans="1:12" x14ac:dyDescent="0.25">
      <c r="A67" s="92"/>
      <c r="B67" s="35" t="s">
        <v>144</v>
      </c>
      <c r="C67" s="35">
        <f>5.87/1000</f>
        <v>5.8700000000000002E-3</v>
      </c>
      <c r="D67" s="35" t="s">
        <v>78</v>
      </c>
      <c r="H67">
        <v>5.87</v>
      </c>
      <c r="I67" t="s">
        <v>145</v>
      </c>
    </row>
    <row r="68" spans="1:12" x14ac:dyDescent="0.25">
      <c r="A68" s="92"/>
      <c r="B68" s="35" t="s">
        <v>146</v>
      </c>
      <c r="C68" s="35">
        <f>240*10^-6</f>
        <v>2.3999999999999998E-4</v>
      </c>
      <c r="D68" s="35" t="s">
        <v>147</v>
      </c>
      <c r="H68">
        <v>240</v>
      </c>
      <c r="I68" t="s">
        <v>148</v>
      </c>
    </row>
    <row r="69" spans="1:12" x14ac:dyDescent="0.25">
      <c r="A69" s="92"/>
      <c r="B69" s="35" t="s">
        <v>149</v>
      </c>
      <c r="C69" s="35">
        <v>3.6</v>
      </c>
      <c r="D69" s="35" t="s">
        <v>150</v>
      </c>
      <c r="E69">
        <v>408</v>
      </c>
      <c r="F69" t="s">
        <v>151</v>
      </c>
      <c r="H69" t="s">
        <v>152</v>
      </c>
    </row>
    <row r="70" spans="1:12" x14ac:dyDescent="0.25">
      <c r="A70" s="92"/>
      <c r="B70" s="35" t="s">
        <v>153</v>
      </c>
      <c r="C70" s="35">
        <v>2.64</v>
      </c>
      <c r="D70" s="35" t="s">
        <v>107</v>
      </c>
    </row>
    <row r="71" spans="1:12" x14ac:dyDescent="0.25">
      <c r="A71" s="93"/>
      <c r="B71" s="35" t="s">
        <v>154</v>
      </c>
      <c r="C71" s="30"/>
      <c r="D71" s="31"/>
    </row>
    <row r="73" spans="1:12" ht="15.75" thickBot="1" x14ac:dyDescent="0.3">
      <c r="G73" s="44" t="s">
        <v>155</v>
      </c>
      <c r="H73" s="45" t="s">
        <v>156</v>
      </c>
      <c r="I73" s="45" t="s">
        <v>155</v>
      </c>
      <c r="J73" s="45" t="s">
        <v>156</v>
      </c>
      <c r="K73" s="45" t="s">
        <v>155</v>
      </c>
      <c r="L73" s="45" t="s">
        <v>155</v>
      </c>
    </row>
    <row r="74" spans="1:12" ht="64.5" thickBot="1" x14ac:dyDescent="0.3">
      <c r="A74" s="94" t="s">
        <v>157</v>
      </c>
      <c r="B74" s="46" t="s">
        <v>158</v>
      </c>
      <c r="C74" s="46" t="s">
        <v>159</v>
      </c>
      <c r="D74" s="46" t="s">
        <v>160</v>
      </c>
      <c r="F74" s="47" t="s">
        <v>161</v>
      </c>
      <c r="G74" s="47" t="s">
        <v>162</v>
      </c>
      <c r="H74" s="47" t="s">
        <v>163</v>
      </c>
      <c r="I74" s="47" t="s">
        <v>164</v>
      </c>
      <c r="J74" s="48" t="s">
        <v>165</v>
      </c>
      <c r="K74" s="49" t="s">
        <v>166</v>
      </c>
      <c r="L74" s="49" t="s">
        <v>69</v>
      </c>
    </row>
    <row r="75" spans="1:12" ht="18.75" thickBot="1" x14ac:dyDescent="0.3">
      <c r="A75" s="94"/>
      <c r="B75" s="50" t="s">
        <v>167</v>
      </c>
      <c r="C75" s="50" t="s">
        <v>168</v>
      </c>
      <c r="D75" s="51">
        <v>1</v>
      </c>
      <c r="F75" s="52" t="s">
        <v>169</v>
      </c>
      <c r="G75" s="53">
        <v>26.7</v>
      </c>
      <c r="H75" s="53">
        <v>98.3</v>
      </c>
      <c r="I75" s="53">
        <v>1E-3</v>
      </c>
      <c r="J75" s="54">
        <v>1.5E-3</v>
      </c>
      <c r="K75" s="55">
        <f>(I75*$D$76+J75*$D$77)</f>
        <v>0.48600000000000004</v>
      </c>
      <c r="L75" s="56" t="s">
        <v>81</v>
      </c>
    </row>
    <row r="76" spans="1:12" ht="18.75" thickBot="1" x14ac:dyDescent="0.3">
      <c r="A76" s="94"/>
      <c r="B76" s="50" t="s">
        <v>170</v>
      </c>
      <c r="C76" s="57" t="s">
        <v>171</v>
      </c>
      <c r="D76" s="58">
        <v>21</v>
      </c>
      <c r="F76" s="59" t="s">
        <v>172</v>
      </c>
      <c r="G76" s="60">
        <v>44.3</v>
      </c>
      <c r="H76" s="60">
        <v>70</v>
      </c>
      <c r="I76" s="60">
        <v>3.0000000000000001E-3</v>
      </c>
      <c r="J76" s="61">
        <v>5.9999999999999995E-4</v>
      </c>
      <c r="K76" s="55">
        <f t="shared" ref="K76:K126" si="0">(I76*$D$76+J76*$D$77)</f>
        <v>0.24899999999999997</v>
      </c>
      <c r="L76" s="56" t="s">
        <v>81</v>
      </c>
    </row>
    <row r="77" spans="1:12" ht="18.75" thickBot="1" x14ac:dyDescent="0.3">
      <c r="A77" s="94"/>
      <c r="B77" s="50" t="s">
        <v>173</v>
      </c>
      <c r="C77" s="50" t="s">
        <v>174</v>
      </c>
      <c r="D77" s="51">
        <v>310</v>
      </c>
      <c r="F77" s="59" t="s">
        <v>175</v>
      </c>
      <c r="G77" s="60">
        <v>27</v>
      </c>
      <c r="H77" s="60">
        <v>70.8</v>
      </c>
      <c r="I77" s="60">
        <v>3.0000000000000001E-3</v>
      </c>
      <c r="J77" s="61">
        <v>5.9999999999999995E-4</v>
      </c>
      <c r="K77" s="55">
        <f t="shared" si="0"/>
        <v>0.24899999999999997</v>
      </c>
      <c r="L77" s="56" t="s">
        <v>81</v>
      </c>
    </row>
    <row r="78" spans="1:12" ht="18.75" thickBot="1" x14ac:dyDescent="0.3">
      <c r="A78" s="94"/>
      <c r="B78" s="50" t="s">
        <v>176</v>
      </c>
      <c r="C78" s="50" t="s">
        <v>177</v>
      </c>
      <c r="D78" s="51">
        <v>23900</v>
      </c>
      <c r="F78" s="59" t="s">
        <v>178</v>
      </c>
      <c r="G78" s="60">
        <v>27</v>
      </c>
      <c r="H78" s="60">
        <v>70.8</v>
      </c>
      <c r="I78" s="60">
        <v>3.0000000000000001E-3</v>
      </c>
      <c r="J78" s="61">
        <v>5.9999999999999995E-4</v>
      </c>
      <c r="K78" s="55">
        <f t="shared" si="0"/>
        <v>0.24899999999999997</v>
      </c>
      <c r="L78" s="56" t="s">
        <v>81</v>
      </c>
    </row>
    <row r="79" spans="1:12" ht="18.75" thickBot="1" x14ac:dyDescent="0.3">
      <c r="A79" s="94"/>
      <c r="B79" s="50" t="s">
        <v>179</v>
      </c>
      <c r="C79" s="50" t="s">
        <v>180</v>
      </c>
      <c r="D79" s="51">
        <v>17200</v>
      </c>
      <c r="F79" s="59" t="s">
        <v>181</v>
      </c>
      <c r="G79" s="60">
        <v>40.200000000000003</v>
      </c>
      <c r="H79" s="60">
        <v>80.7</v>
      </c>
      <c r="I79" s="60">
        <v>3.0000000000000001E-3</v>
      </c>
      <c r="J79" s="61">
        <v>5.9999999999999995E-4</v>
      </c>
      <c r="K79" s="55">
        <f t="shared" si="0"/>
        <v>0.24899999999999997</v>
      </c>
      <c r="L79" s="56" t="s">
        <v>81</v>
      </c>
    </row>
    <row r="80" spans="1:12" ht="18.75" thickBot="1" x14ac:dyDescent="0.3">
      <c r="A80" s="94"/>
      <c r="B80" s="50" t="s">
        <v>182</v>
      </c>
      <c r="C80" s="50" t="s">
        <v>183</v>
      </c>
      <c r="D80" s="51">
        <v>11700</v>
      </c>
      <c r="F80" s="59" t="s">
        <v>184</v>
      </c>
      <c r="G80" s="60">
        <v>2.4700000000000002</v>
      </c>
      <c r="H80" s="60">
        <v>260</v>
      </c>
      <c r="I80" s="60">
        <v>1E-3</v>
      </c>
      <c r="J80" s="61">
        <v>1E-4</v>
      </c>
      <c r="K80" s="55">
        <f t="shared" si="0"/>
        <v>5.2000000000000005E-2</v>
      </c>
      <c r="L80" s="56" t="s">
        <v>81</v>
      </c>
    </row>
    <row r="81" spans="1:12" ht="18.75" thickBot="1" x14ac:dyDescent="0.3">
      <c r="A81" s="94"/>
      <c r="B81" s="50" t="s">
        <v>185</v>
      </c>
      <c r="C81" s="50" t="s">
        <v>186</v>
      </c>
      <c r="D81" s="51">
        <v>650</v>
      </c>
      <c r="F81" s="59" t="s">
        <v>187</v>
      </c>
      <c r="G81" s="60">
        <v>20.7</v>
      </c>
      <c r="H81" s="60">
        <v>97.5</v>
      </c>
      <c r="I81" s="60">
        <v>1E-3</v>
      </c>
      <c r="J81" s="61">
        <v>1.5E-3</v>
      </c>
      <c r="K81" s="55">
        <f t="shared" si="0"/>
        <v>0.48600000000000004</v>
      </c>
      <c r="L81" s="56" t="s">
        <v>81</v>
      </c>
    </row>
    <row r="82" spans="1:12" ht="18.75" thickBot="1" x14ac:dyDescent="0.3">
      <c r="A82" s="94"/>
      <c r="B82" s="50" t="s">
        <v>188</v>
      </c>
      <c r="C82" s="57" t="s">
        <v>189</v>
      </c>
      <c r="D82" s="51">
        <v>150</v>
      </c>
      <c r="F82" s="59" t="s">
        <v>190</v>
      </c>
      <c r="G82" s="60">
        <v>29.5</v>
      </c>
      <c r="H82" s="60">
        <v>112</v>
      </c>
      <c r="I82" s="60">
        <v>0.2</v>
      </c>
      <c r="J82" s="61">
        <v>4.0000000000000001E-3</v>
      </c>
      <c r="K82" s="55">
        <f t="shared" si="0"/>
        <v>5.44</v>
      </c>
      <c r="L82" s="56" t="s">
        <v>81</v>
      </c>
    </row>
    <row r="83" spans="1:12" ht="18.75" thickBot="1" x14ac:dyDescent="0.3">
      <c r="A83" s="94"/>
      <c r="B83" s="50" t="s">
        <v>191</v>
      </c>
      <c r="C83" s="57" t="s">
        <v>192</v>
      </c>
      <c r="D83" s="51">
        <v>2800</v>
      </c>
      <c r="F83" s="59" t="s">
        <v>193</v>
      </c>
      <c r="G83" s="60">
        <v>28</v>
      </c>
      <c r="H83" s="60">
        <v>80.7</v>
      </c>
      <c r="I83" s="60">
        <v>1E-3</v>
      </c>
      <c r="J83" s="61">
        <v>1.5E-3</v>
      </c>
      <c r="K83" s="55">
        <f t="shared" si="0"/>
        <v>0.48600000000000004</v>
      </c>
      <c r="L83" s="56" t="s">
        <v>81</v>
      </c>
    </row>
    <row r="84" spans="1:12" ht="18.75" thickBot="1" x14ac:dyDescent="0.3">
      <c r="A84" s="94"/>
      <c r="B84" s="50" t="s">
        <v>194</v>
      </c>
      <c r="C84" s="57" t="s">
        <v>195</v>
      </c>
      <c r="D84" s="51">
        <v>1000</v>
      </c>
      <c r="F84" s="59" t="s">
        <v>196</v>
      </c>
      <c r="G84" s="60">
        <v>28.2</v>
      </c>
      <c r="H84" s="60">
        <v>107</v>
      </c>
      <c r="I84" s="60">
        <v>1E-3</v>
      </c>
      <c r="J84" s="61">
        <v>1.5E-3</v>
      </c>
      <c r="K84" s="55">
        <f t="shared" si="0"/>
        <v>0.48600000000000004</v>
      </c>
      <c r="L84" s="56" t="s">
        <v>81</v>
      </c>
    </row>
    <row r="85" spans="1:12" ht="18.75" thickBot="1" x14ac:dyDescent="0.3">
      <c r="A85" s="94"/>
      <c r="B85" s="50" t="s">
        <v>197</v>
      </c>
      <c r="C85" s="57" t="s">
        <v>198</v>
      </c>
      <c r="D85" s="51">
        <v>1300</v>
      </c>
      <c r="F85" s="59" t="s">
        <v>199</v>
      </c>
      <c r="G85" s="60">
        <v>38.700000000000003</v>
      </c>
      <c r="H85" s="60">
        <v>44.4</v>
      </c>
      <c r="I85" s="60">
        <v>1E-3</v>
      </c>
      <c r="J85" s="61">
        <v>1E-4</v>
      </c>
      <c r="K85" s="55">
        <f t="shared" si="0"/>
        <v>5.2000000000000005E-2</v>
      </c>
      <c r="L85" s="56" t="s">
        <v>81</v>
      </c>
    </row>
    <row r="86" spans="1:12" ht="18.75" thickBot="1" x14ac:dyDescent="0.3">
      <c r="A86" s="94"/>
      <c r="B86" s="50" t="s">
        <v>200</v>
      </c>
      <c r="C86" s="57" t="s">
        <v>201</v>
      </c>
      <c r="D86" s="51">
        <v>300</v>
      </c>
      <c r="F86" s="59" t="s">
        <v>202</v>
      </c>
      <c r="G86" s="60">
        <v>28.2</v>
      </c>
      <c r="H86" s="60">
        <v>94.6</v>
      </c>
      <c r="I86" s="60">
        <v>1E-3</v>
      </c>
      <c r="J86" s="61">
        <v>1.5E-3</v>
      </c>
      <c r="K86" s="55">
        <f t="shared" si="0"/>
        <v>0.48600000000000004</v>
      </c>
      <c r="L86" s="56" t="s">
        <v>81</v>
      </c>
    </row>
    <row r="87" spans="1:12" ht="18.75" thickBot="1" x14ac:dyDescent="0.3">
      <c r="A87" s="94"/>
      <c r="B87" s="50" t="s">
        <v>203</v>
      </c>
      <c r="C87" s="57" t="s">
        <v>204</v>
      </c>
      <c r="D87" s="51">
        <v>3800</v>
      </c>
      <c r="F87" s="59" t="s">
        <v>205</v>
      </c>
      <c r="G87" s="60">
        <v>42.3</v>
      </c>
      <c r="H87" s="60">
        <v>73.3</v>
      </c>
      <c r="I87" s="60">
        <v>3.0000000000000001E-3</v>
      </c>
      <c r="J87" s="61">
        <v>5.9999999999999995E-4</v>
      </c>
      <c r="K87" s="55">
        <f t="shared" si="0"/>
        <v>0.24899999999999997</v>
      </c>
      <c r="L87" s="56" t="s">
        <v>81</v>
      </c>
    </row>
    <row r="88" spans="1:12" ht="18.75" thickBot="1" x14ac:dyDescent="0.3">
      <c r="A88" s="94"/>
      <c r="B88" s="50" t="s">
        <v>206</v>
      </c>
      <c r="C88" s="57" t="s">
        <v>207</v>
      </c>
      <c r="D88" s="51">
        <v>53</v>
      </c>
      <c r="F88" s="59" t="s">
        <v>208</v>
      </c>
      <c r="G88" s="60">
        <v>46.4</v>
      </c>
      <c r="H88" s="60">
        <v>61.6</v>
      </c>
      <c r="I88" s="60">
        <v>1E-3</v>
      </c>
      <c r="J88" s="61">
        <v>1E-4</v>
      </c>
      <c r="K88" s="55">
        <f t="shared" si="0"/>
        <v>5.2000000000000005E-2</v>
      </c>
      <c r="L88" s="56" t="s">
        <v>81</v>
      </c>
    </row>
    <row r="89" spans="1:12" ht="18.75" thickBot="1" x14ac:dyDescent="0.3">
      <c r="A89" s="94"/>
      <c r="B89" s="50" t="s">
        <v>209</v>
      </c>
      <c r="C89" s="57" t="s">
        <v>210</v>
      </c>
      <c r="D89" s="51">
        <v>140</v>
      </c>
      <c r="F89" s="59" t="s">
        <v>104</v>
      </c>
      <c r="G89" s="60">
        <v>28.2</v>
      </c>
      <c r="H89" s="60">
        <v>107</v>
      </c>
      <c r="I89" s="60">
        <v>1E-3</v>
      </c>
      <c r="J89" s="61">
        <v>1E-4</v>
      </c>
      <c r="K89" s="55">
        <f t="shared" si="0"/>
        <v>5.2000000000000005E-2</v>
      </c>
      <c r="L89" s="56" t="s">
        <v>81</v>
      </c>
    </row>
    <row r="90" spans="1:12" ht="18.75" thickBot="1" x14ac:dyDescent="0.3">
      <c r="A90" s="94"/>
      <c r="B90" s="50" t="s">
        <v>211</v>
      </c>
      <c r="C90" s="57" t="s">
        <v>212</v>
      </c>
      <c r="D90" s="51">
        <v>12</v>
      </c>
      <c r="F90" s="59" t="s">
        <v>213</v>
      </c>
      <c r="G90" s="60">
        <v>43</v>
      </c>
      <c r="H90" s="60">
        <v>74.099999999999994</v>
      </c>
      <c r="I90" s="60">
        <v>3.0000000000000001E-3</v>
      </c>
      <c r="J90" s="61">
        <v>5.9999999999999995E-4</v>
      </c>
      <c r="K90" s="55">
        <f t="shared" si="0"/>
        <v>0.24899999999999997</v>
      </c>
      <c r="L90" s="56" t="s">
        <v>81</v>
      </c>
    </row>
    <row r="91" spans="1:12" ht="18.75" thickBot="1" x14ac:dyDescent="0.3">
      <c r="A91" s="94"/>
      <c r="B91" s="50" t="s">
        <v>214</v>
      </c>
      <c r="C91" s="57" t="s">
        <v>215</v>
      </c>
      <c r="D91" s="51">
        <v>2900</v>
      </c>
      <c r="F91" s="59" t="s">
        <v>216</v>
      </c>
      <c r="G91" s="60">
        <v>10</v>
      </c>
      <c r="H91" s="60">
        <v>143</v>
      </c>
      <c r="I91" s="60">
        <v>0.03</v>
      </c>
      <c r="J91" s="61">
        <v>4.0000000000000001E-3</v>
      </c>
      <c r="K91" s="55">
        <f t="shared" si="0"/>
        <v>1.87</v>
      </c>
      <c r="L91" s="56" t="s">
        <v>81</v>
      </c>
    </row>
    <row r="92" spans="1:12" ht="18.75" thickBot="1" x14ac:dyDescent="0.3">
      <c r="A92" s="94"/>
      <c r="B92" s="50" t="s">
        <v>217</v>
      </c>
      <c r="C92" s="57" t="s">
        <v>218</v>
      </c>
      <c r="D92" s="51">
        <v>1340</v>
      </c>
      <c r="F92" s="59" t="s">
        <v>219</v>
      </c>
      <c r="G92" s="60">
        <v>44.3</v>
      </c>
      <c r="H92" s="60">
        <v>70</v>
      </c>
      <c r="I92" s="60">
        <v>3.0000000000000001E-3</v>
      </c>
      <c r="J92" s="61">
        <v>5.9999999999999995E-4</v>
      </c>
      <c r="K92" s="55">
        <f t="shared" si="0"/>
        <v>0.24899999999999997</v>
      </c>
      <c r="L92" s="56" t="s">
        <v>81</v>
      </c>
    </row>
    <row r="93" spans="1:12" ht="18.75" thickBot="1" x14ac:dyDescent="0.3">
      <c r="A93" s="94"/>
      <c r="B93" s="50" t="s">
        <v>220</v>
      </c>
      <c r="C93" s="57" t="s">
        <v>221</v>
      </c>
      <c r="D93" s="51">
        <v>1370</v>
      </c>
      <c r="F93" s="59" t="s">
        <v>222</v>
      </c>
      <c r="G93" s="60">
        <v>44.1</v>
      </c>
      <c r="H93" s="60">
        <v>71.5</v>
      </c>
      <c r="I93" s="60">
        <v>3.0000000000000001E-3</v>
      </c>
      <c r="J93" s="61">
        <v>5.9999999999999995E-4</v>
      </c>
      <c r="K93" s="55">
        <f t="shared" si="0"/>
        <v>0.24899999999999997</v>
      </c>
      <c r="L93" s="56" t="s">
        <v>81</v>
      </c>
    </row>
    <row r="94" spans="1:12" ht="18.75" thickBot="1" x14ac:dyDescent="0.3">
      <c r="A94" s="94"/>
      <c r="B94" s="50" t="s">
        <v>223</v>
      </c>
      <c r="C94" s="57" t="s">
        <v>224</v>
      </c>
      <c r="D94" s="51">
        <v>6300</v>
      </c>
      <c r="F94" s="59" t="s">
        <v>225</v>
      </c>
      <c r="G94" s="60">
        <v>50.4</v>
      </c>
      <c r="H94" s="60">
        <v>54.6</v>
      </c>
      <c r="I94" s="60">
        <v>1E-3</v>
      </c>
      <c r="J94" s="62">
        <v>1E-4</v>
      </c>
      <c r="K94" s="55">
        <f t="shared" si="0"/>
        <v>5.2000000000000005E-2</v>
      </c>
      <c r="L94" s="56" t="s">
        <v>81</v>
      </c>
    </row>
    <row r="95" spans="1:12" ht="18.75" thickBot="1" x14ac:dyDescent="0.3">
      <c r="A95" s="94"/>
      <c r="B95" s="50" t="s">
        <v>226</v>
      </c>
      <c r="C95" s="57" t="s">
        <v>227</v>
      </c>
      <c r="D95" s="51">
        <v>560</v>
      </c>
      <c r="F95" s="52" t="s">
        <v>228</v>
      </c>
      <c r="G95" s="53">
        <v>11.9</v>
      </c>
      <c r="H95" s="53">
        <v>101</v>
      </c>
      <c r="I95" s="54">
        <v>1E-3</v>
      </c>
      <c r="J95" s="63">
        <v>1.5E-3</v>
      </c>
      <c r="K95" s="55">
        <f t="shared" si="0"/>
        <v>0.48600000000000004</v>
      </c>
      <c r="L95" s="56" t="s">
        <v>81</v>
      </c>
    </row>
    <row r="96" spans="1:12" ht="18.75" thickBot="1" x14ac:dyDescent="0.3">
      <c r="A96" s="94"/>
      <c r="B96" s="50" t="s">
        <v>229</v>
      </c>
      <c r="C96" s="50" t="s">
        <v>230</v>
      </c>
      <c r="D96" s="51">
        <v>1030</v>
      </c>
      <c r="F96" s="59" t="s">
        <v>231</v>
      </c>
      <c r="G96" s="60">
        <v>47.3</v>
      </c>
      <c r="H96" s="60">
        <v>63.1</v>
      </c>
      <c r="I96" s="61">
        <v>1E-3</v>
      </c>
      <c r="J96" s="63">
        <v>1E-4</v>
      </c>
      <c r="K96" s="55">
        <f t="shared" si="0"/>
        <v>5.2000000000000005E-2</v>
      </c>
      <c r="L96" s="56" t="s">
        <v>81</v>
      </c>
    </row>
    <row r="97" spans="1:12" ht="18.75" thickBot="1" x14ac:dyDescent="0.3">
      <c r="A97" s="94"/>
      <c r="B97" s="50" t="s">
        <v>232</v>
      </c>
      <c r="C97" s="50" t="s">
        <v>233</v>
      </c>
      <c r="D97" s="51">
        <v>794</v>
      </c>
      <c r="F97" s="59" t="s">
        <v>234</v>
      </c>
      <c r="G97" s="60">
        <v>40.200000000000003</v>
      </c>
      <c r="H97" s="60">
        <v>73.3</v>
      </c>
      <c r="I97" s="61">
        <v>3.0000000000000001E-3</v>
      </c>
      <c r="J97" s="63">
        <v>5.9999999999999995E-4</v>
      </c>
      <c r="K97" s="55">
        <f t="shared" si="0"/>
        <v>0.24899999999999997</v>
      </c>
      <c r="L97" s="56" t="s">
        <v>81</v>
      </c>
    </row>
    <row r="98" spans="1:12" ht="18.75" thickBot="1" x14ac:dyDescent="0.3">
      <c r="A98" s="94"/>
      <c r="B98" s="50" t="s">
        <v>235</v>
      </c>
      <c r="C98" s="50" t="s">
        <v>236</v>
      </c>
      <c r="D98" s="51">
        <v>1300</v>
      </c>
      <c r="F98" s="59" t="s">
        <v>237</v>
      </c>
      <c r="G98" s="60">
        <v>44.3</v>
      </c>
      <c r="H98" s="60">
        <v>69.3</v>
      </c>
      <c r="I98" s="61">
        <v>3.0000000000000001E-3</v>
      </c>
      <c r="J98" s="63">
        <v>5.9999999999999995E-4</v>
      </c>
      <c r="K98" s="55">
        <f t="shared" si="0"/>
        <v>0.24899999999999997</v>
      </c>
      <c r="L98" s="56" t="s">
        <v>81</v>
      </c>
    </row>
    <row r="99" spans="1:12" ht="18.75" thickBot="1" x14ac:dyDescent="0.3">
      <c r="A99" s="94"/>
      <c r="B99" s="50" t="s">
        <v>238</v>
      </c>
      <c r="C99" s="50" t="s">
        <v>239</v>
      </c>
      <c r="D99" s="51">
        <v>6500</v>
      </c>
      <c r="F99" s="59" t="s">
        <v>240</v>
      </c>
      <c r="G99" s="60" t="s">
        <v>118</v>
      </c>
      <c r="H99" s="60" t="s">
        <v>118</v>
      </c>
      <c r="I99" s="61">
        <v>3.1199999999999999E-2</v>
      </c>
      <c r="J99" s="63">
        <v>4.0000000000000001E-3</v>
      </c>
      <c r="K99" s="55">
        <f t="shared" si="0"/>
        <v>1.8952</v>
      </c>
      <c r="L99" s="56" t="s">
        <v>81</v>
      </c>
    </row>
    <row r="100" spans="1:12" ht="18.75" thickBot="1" x14ac:dyDescent="0.3">
      <c r="A100" s="94"/>
      <c r="B100" s="50" t="s">
        <v>241</v>
      </c>
      <c r="C100" s="50" t="s">
        <v>242</v>
      </c>
      <c r="D100" s="51">
        <v>9200</v>
      </c>
      <c r="F100" s="59" t="s">
        <v>243</v>
      </c>
      <c r="G100" s="60">
        <v>44.5</v>
      </c>
      <c r="H100" s="60">
        <v>73.3</v>
      </c>
      <c r="I100" s="61">
        <v>3.0000000000000001E-3</v>
      </c>
      <c r="J100" s="63">
        <v>5.9999999999999995E-4</v>
      </c>
      <c r="K100" s="55">
        <f t="shared" si="0"/>
        <v>0.24899999999999997</v>
      </c>
      <c r="L100" s="56" t="s">
        <v>81</v>
      </c>
    </row>
    <row r="101" spans="1:12" ht="18.75" thickBot="1" x14ac:dyDescent="0.3">
      <c r="A101" s="94"/>
      <c r="B101" s="50" t="s">
        <v>244</v>
      </c>
      <c r="C101" s="50" t="s">
        <v>245</v>
      </c>
      <c r="D101" s="51">
        <v>7000</v>
      </c>
      <c r="F101" s="59" t="s">
        <v>246</v>
      </c>
      <c r="G101" s="60">
        <v>48</v>
      </c>
      <c r="H101" s="60">
        <v>56.1</v>
      </c>
      <c r="I101" s="61">
        <v>1E-3</v>
      </c>
      <c r="J101" s="63">
        <v>1E-4</v>
      </c>
      <c r="K101" s="55">
        <f t="shared" si="0"/>
        <v>5.2000000000000005E-2</v>
      </c>
      <c r="L101" s="56" t="s">
        <v>81</v>
      </c>
    </row>
    <row r="102" spans="1:12" ht="18.75" thickBot="1" x14ac:dyDescent="0.3">
      <c r="A102" s="94"/>
      <c r="B102" s="50" t="s">
        <v>247</v>
      </c>
      <c r="C102" s="50" t="s">
        <v>248</v>
      </c>
      <c r="D102" s="51">
        <v>8700</v>
      </c>
      <c r="F102" s="59" t="s">
        <v>249</v>
      </c>
      <c r="G102" s="60">
        <v>44.2</v>
      </c>
      <c r="H102" s="60">
        <v>64.2</v>
      </c>
      <c r="I102" s="61">
        <v>3.0000000000000001E-3</v>
      </c>
      <c r="J102" s="63">
        <v>5.9999999999999995E-4</v>
      </c>
      <c r="K102" s="55">
        <f t="shared" si="0"/>
        <v>0.24899999999999997</v>
      </c>
      <c r="L102" s="56" t="s">
        <v>81</v>
      </c>
    </row>
    <row r="103" spans="1:12" ht="18.75" thickBot="1" x14ac:dyDescent="0.3">
      <c r="A103" s="94"/>
      <c r="B103" s="50" t="s">
        <v>250</v>
      </c>
      <c r="C103" s="50" t="s">
        <v>251</v>
      </c>
      <c r="D103" s="51">
        <v>7000</v>
      </c>
      <c r="F103" s="59" t="s">
        <v>252</v>
      </c>
      <c r="G103" s="60">
        <v>8.9</v>
      </c>
      <c r="H103" s="60">
        <v>107</v>
      </c>
      <c r="I103" s="61">
        <v>1E-3</v>
      </c>
      <c r="J103" s="63">
        <v>1.5E-3</v>
      </c>
      <c r="K103" s="55">
        <f t="shared" si="0"/>
        <v>0.48600000000000004</v>
      </c>
      <c r="L103" s="56" t="s">
        <v>81</v>
      </c>
    </row>
    <row r="104" spans="1:12" ht="18.75" thickBot="1" x14ac:dyDescent="0.3">
      <c r="A104" s="94"/>
      <c r="B104" s="50" t="s">
        <v>253</v>
      </c>
      <c r="C104" s="57" t="s">
        <v>254</v>
      </c>
      <c r="D104" s="58">
        <v>7500</v>
      </c>
      <c r="F104" s="59" t="s">
        <v>255</v>
      </c>
      <c r="G104" s="60">
        <v>27.5</v>
      </c>
      <c r="H104" s="60">
        <v>77</v>
      </c>
      <c r="I104" s="61">
        <v>3.0000000000000001E-3</v>
      </c>
      <c r="J104" s="63">
        <v>5.9999999999999995E-4</v>
      </c>
      <c r="K104" s="55">
        <f t="shared" si="0"/>
        <v>0.24899999999999997</v>
      </c>
      <c r="L104" s="56" t="s">
        <v>81</v>
      </c>
    </row>
    <row r="105" spans="1:12" ht="18.75" thickBot="1" x14ac:dyDescent="0.3">
      <c r="A105" s="94"/>
      <c r="B105" s="50" t="s">
        <v>256</v>
      </c>
      <c r="C105" s="50" t="s">
        <v>257</v>
      </c>
      <c r="D105" s="51">
        <v>7400</v>
      </c>
      <c r="F105" s="59" t="s">
        <v>258</v>
      </c>
      <c r="G105" s="60">
        <v>50.4</v>
      </c>
      <c r="H105" s="60">
        <v>54.6</v>
      </c>
      <c r="I105" s="61">
        <v>1E-3</v>
      </c>
      <c r="J105" s="63">
        <v>1E-4</v>
      </c>
      <c r="K105" s="55">
        <f t="shared" si="0"/>
        <v>5.2000000000000005E-2</v>
      </c>
      <c r="L105" s="56" t="s">
        <v>81</v>
      </c>
    </row>
    <row r="106" spans="1:12" ht="15.75" thickBot="1" x14ac:dyDescent="0.3">
      <c r="A106" s="94" t="s">
        <v>259</v>
      </c>
      <c r="B106" s="64" t="s">
        <v>260</v>
      </c>
      <c r="C106" s="65" t="s">
        <v>261</v>
      </c>
      <c r="D106" s="51">
        <v>7500</v>
      </c>
      <c r="F106" s="59" t="s">
        <v>262</v>
      </c>
      <c r="G106" s="60">
        <v>25.8</v>
      </c>
      <c r="H106" s="60">
        <v>94.6</v>
      </c>
      <c r="I106" s="61">
        <v>1E-3</v>
      </c>
      <c r="J106" s="63">
        <v>1.5E-3</v>
      </c>
      <c r="K106" s="55">
        <f t="shared" si="0"/>
        <v>0.48600000000000004</v>
      </c>
      <c r="L106" s="56" t="s">
        <v>81</v>
      </c>
    </row>
    <row r="107" spans="1:12" ht="15.75" thickBot="1" x14ac:dyDescent="0.3">
      <c r="A107" s="94"/>
      <c r="B107" s="64" t="s">
        <v>263</v>
      </c>
      <c r="C107" s="66" t="s">
        <v>264</v>
      </c>
      <c r="D107" s="51">
        <v>17340</v>
      </c>
      <c r="F107" s="59" t="s">
        <v>265</v>
      </c>
      <c r="G107" s="60">
        <v>43.8</v>
      </c>
      <c r="H107" s="60">
        <v>71.900000000000006</v>
      </c>
      <c r="I107" s="61">
        <v>3.0000000000000001E-3</v>
      </c>
      <c r="J107" s="63">
        <v>5.9999999999999995E-4</v>
      </c>
      <c r="K107" s="55">
        <f t="shared" si="0"/>
        <v>0.24899999999999997</v>
      </c>
      <c r="L107" s="56" t="s">
        <v>81</v>
      </c>
    </row>
    <row r="108" spans="1:12" ht="15.75" thickBot="1" x14ac:dyDescent="0.3">
      <c r="A108" s="94"/>
      <c r="B108" s="64" t="s">
        <v>266</v>
      </c>
      <c r="C108" s="65" t="s">
        <v>267</v>
      </c>
      <c r="D108" s="51">
        <v>17700</v>
      </c>
      <c r="F108" s="59" t="s">
        <v>268</v>
      </c>
      <c r="G108" s="60">
        <v>27.4</v>
      </c>
      <c r="H108" s="60">
        <v>79.599999999999994</v>
      </c>
      <c r="I108" s="61">
        <v>3.0000000000000001E-3</v>
      </c>
      <c r="J108" s="63">
        <v>5.9999999999999995E-4</v>
      </c>
      <c r="K108" s="55">
        <f t="shared" si="0"/>
        <v>0.24899999999999997</v>
      </c>
      <c r="L108" s="56" t="s">
        <v>81</v>
      </c>
    </row>
    <row r="109" spans="1:12" ht="15.75" thickBot="1" x14ac:dyDescent="0.3">
      <c r="A109" s="94" t="s">
        <v>269</v>
      </c>
      <c r="B109" s="67" t="s">
        <v>270</v>
      </c>
      <c r="C109" s="65" t="s">
        <v>271</v>
      </c>
      <c r="D109" s="51">
        <v>14900</v>
      </c>
      <c r="F109" s="59" t="s">
        <v>272</v>
      </c>
      <c r="G109" s="60">
        <v>40.200000000000003</v>
      </c>
      <c r="H109" s="60">
        <v>73.3</v>
      </c>
      <c r="I109" s="61">
        <v>3.0000000000000001E-3</v>
      </c>
      <c r="J109" s="63">
        <v>5.9999999999999995E-4</v>
      </c>
      <c r="K109" s="55">
        <f t="shared" si="0"/>
        <v>0.24899999999999997</v>
      </c>
      <c r="L109" s="56" t="s">
        <v>81</v>
      </c>
    </row>
    <row r="110" spans="1:12" ht="15.75" thickBot="1" x14ac:dyDescent="0.3">
      <c r="A110" s="94"/>
      <c r="B110" s="67" t="s">
        <v>273</v>
      </c>
      <c r="C110" s="65" t="s">
        <v>274</v>
      </c>
      <c r="D110" s="51">
        <v>6320</v>
      </c>
      <c r="F110" s="59" t="s">
        <v>275</v>
      </c>
      <c r="G110" s="60">
        <v>11.6</v>
      </c>
      <c r="H110" s="60">
        <v>100</v>
      </c>
      <c r="I110" s="61">
        <v>0.03</v>
      </c>
      <c r="J110" s="63">
        <v>4.0000000000000001E-3</v>
      </c>
      <c r="K110" s="55">
        <f t="shared" si="0"/>
        <v>1.87</v>
      </c>
      <c r="L110" s="56" t="s">
        <v>81</v>
      </c>
    </row>
    <row r="111" spans="1:12" ht="15.75" thickBot="1" x14ac:dyDescent="0.3">
      <c r="A111" s="94"/>
      <c r="B111" s="67" t="s">
        <v>276</v>
      </c>
      <c r="C111" s="65" t="s">
        <v>277</v>
      </c>
      <c r="D111" s="51">
        <v>756</v>
      </c>
      <c r="F111" s="59" t="s">
        <v>278</v>
      </c>
      <c r="G111" s="60">
        <v>7.06</v>
      </c>
      <c r="H111" s="60">
        <v>182</v>
      </c>
      <c r="I111" s="61">
        <v>1E-3</v>
      </c>
      <c r="J111" s="63">
        <v>1E-4</v>
      </c>
      <c r="K111" s="55">
        <f t="shared" si="0"/>
        <v>5.2000000000000005E-2</v>
      </c>
      <c r="L111" s="56" t="s">
        <v>81</v>
      </c>
    </row>
    <row r="112" spans="1:12" ht="15.75" thickBot="1" x14ac:dyDescent="0.3">
      <c r="A112" s="94"/>
      <c r="B112" s="67" t="s">
        <v>279</v>
      </c>
      <c r="C112" s="65" t="s">
        <v>280</v>
      </c>
      <c r="D112" s="51">
        <v>350</v>
      </c>
      <c r="F112" s="59" t="s">
        <v>281</v>
      </c>
      <c r="G112" s="60">
        <v>40.200000000000003</v>
      </c>
      <c r="H112" s="60">
        <v>73.3</v>
      </c>
      <c r="I112" s="61">
        <v>3.0000000000000001E-3</v>
      </c>
      <c r="J112" s="63">
        <v>5.9999999999999995E-4</v>
      </c>
      <c r="K112" s="55">
        <f t="shared" si="0"/>
        <v>0.24899999999999997</v>
      </c>
      <c r="L112" s="56" t="s">
        <v>81</v>
      </c>
    </row>
    <row r="113" spans="1:12" ht="15.75" thickBot="1" x14ac:dyDescent="0.3">
      <c r="A113" s="94"/>
      <c r="B113" s="67" t="s">
        <v>282</v>
      </c>
      <c r="C113" s="65" t="s">
        <v>283</v>
      </c>
      <c r="D113" s="51">
        <v>708</v>
      </c>
      <c r="F113" s="59" t="s">
        <v>284</v>
      </c>
      <c r="G113" s="60">
        <v>20.7</v>
      </c>
      <c r="H113" s="60">
        <v>97.5</v>
      </c>
      <c r="I113" s="60">
        <v>1E-3</v>
      </c>
      <c r="J113" s="61">
        <v>1.5E-3</v>
      </c>
      <c r="K113" s="55">
        <f t="shared" si="0"/>
        <v>0.48600000000000004</v>
      </c>
      <c r="L113" s="56" t="s">
        <v>81</v>
      </c>
    </row>
    <row r="114" spans="1:12" ht="15.75" thickBot="1" x14ac:dyDescent="0.3">
      <c r="A114" s="94"/>
      <c r="B114" s="67" t="s">
        <v>285</v>
      </c>
      <c r="C114" s="65" t="s">
        <v>286</v>
      </c>
      <c r="D114" s="51">
        <v>659</v>
      </c>
      <c r="F114" s="59" t="s">
        <v>287</v>
      </c>
      <c r="G114" s="60">
        <v>9.76</v>
      </c>
      <c r="H114" s="60">
        <v>106</v>
      </c>
      <c r="I114" s="60">
        <v>1E-3</v>
      </c>
      <c r="J114" s="61">
        <v>1.5E-3</v>
      </c>
      <c r="K114" s="55">
        <f t="shared" si="0"/>
        <v>0.48600000000000004</v>
      </c>
      <c r="L114" s="56" t="s">
        <v>81</v>
      </c>
    </row>
    <row r="115" spans="1:12" ht="15.75" thickBot="1" x14ac:dyDescent="0.3">
      <c r="A115" s="94"/>
      <c r="B115" s="67" t="s">
        <v>288</v>
      </c>
      <c r="C115" s="65" t="s">
        <v>289</v>
      </c>
      <c r="D115" s="51">
        <v>359</v>
      </c>
      <c r="F115" s="59" t="s">
        <v>290</v>
      </c>
      <c r="G115" s="60">
        <v>32.5</v>
      </c>
      <c r="H115" s="60">
        <v>97.5</v>
      </c>
      <c r="I115" s="60">
        <v>3.0000000000000001E-3</v>
      </c>
      <c r="J115" s="61">
        <v>5.9999999999999995E-4</v>
      </c>
      <c r="K115" s="55">
        <f t="shared" si="0"/>
        <v>0.24899999999999997</v>
      </c>
      <c r="L115" s="56" t="s">
        <v>81</v>
      </c>
    </row>
    <row r="116" spans="1:12" ht="15.75" thickBot="1" x14ac:dyDescent="0.3">
      <c r="A116" s="94"/>
      <c r="B116" s="67" t="s">
        <v>291</v>
      </c>
      <c r="C116" s="65" t="s">
        <v>292</v>
      </c>
      <c r="D116" s="51">
        <v>575</v>
      </c>
      <c r="F116" s="59" t="s">
        <v>293</v>
      </c>
      <c r="G116" s="60">
        <v>43</v>
      </c>
      <c r="H116" s="60">
        <v>73.3</v>
      </c>
      <c r="I116" s="60">
        <v>3.0000000000000001E-3</v>
      </c>
      <c r="J116" s="61">
        <v>5.9999999999999995E-4</v>
      </c>
      <c r="K116" s="55">
        <f t="shared" si="0"/>
        <v>0.24899999999999997</v>
      </c>
      <c r="L116" s="56" t="s">
        <v>81</v>
      </c>
    </row>
    <row r="117" spans="1:12" ht="15.75" thickBot="1" x14ac:dyDescent="0.3">
      <c r="A117" s="94"/>
      <c r="B117" s="67" t="s">
        <v>294</v>
      </c>
      <c r="C117" s="65" t="s">
        <v>295</v>
      </c>
      <c r="D117" s="51">
        <v>580</v>
      </c>
      <c r="F117" s="59" t="s">
        <v>296</v>
      </c>
      <c r="G117" s="60">
        <v>49.5</v>
      </c>
      <c r="H117" s="60">
        <v>57.6</v>
      </c>
      <c r="I117" s="60">
        <v>1E-3</v>
      </c>
      <c r="J117" s="61">
        <v>1E-4</v>
      </c>
      <c r="K117" s="55">
        <f t="shared" si="0"/>
        <v>5.2000000000000005E-2</v>
      </c>
      <c r="L117" s="56" t="s">
        <v>81</v>
      </c>
    </row>
    <row r="118" spans="1:12" ht="15.75" thickBot="1" x14ac:dyDescent="0.3">
      <c r="A118" s="94"/>
      <c r="B118" s="67" t="s">
        <v>297</v>
      </c>
      <c r="C118" s="65" t="s">
        <v>298</v>
      </c>
      <c r="D118" s="51">
        <v>110</v>
      </c>
      <c r="F118" s="59" t="s">
        <v>299</v>
      </c>
      <c r="G118" s="60">
        <v>40.4</v>
      </c>
      <c r="H118" s="60">
        <v>77.400000000000006</v>
      </c>
      <c r="I118" s="60">
        <v>3.0000000000000001E-3</v>
      </c>
      <c r="J118" s="61">
        <v>5.9999999999999995E-4</v>
      </c>
      <c r="K118" s="55">
        <f t="shared" si="0"/>
        <v>0.24899999999999997</v>
      </c>
      <c r="L118" s="56" t="s">
        <v>81</v>
      </c>
    </row>
    <row r="119" spans="1:12" ht="15.75" thickBot="1" x14ac:dyDescent="0.3">
      <c r="A119" s="94"/>
      <c r="B119" s="67" t="s">
        <v>300</v>
      </c>
      <c r="C119" s="65" t="s">
        <v>301</v>
      </c>
      <c r="D119" s="51">
        <v>297</v>
      </c>
      <c r="F119" s="59" t="s">
        <v>302</v>
      </c>
      <c r="G119" s="60">
        <v>38.1</v>
      </c>
      <c r="H119" s="60">
        <v>73.3</v>
      </c>
      <c r="I119" s="60">
        <v>3.0000000000000001E-3</v>
      </c>
      <c r="J119" s="61">
        <v>5.9999999999999995E-4</v>
      </c>
      <c r="K119" s="55">
        <f t="shared" si="0"/>
        <v>0.24899999999999997</v>
      </c>
      <c r="L119" s="56" t="s">
        <v>81</v>
      </c>
    </row>
    <row r="120" spans="1:12" ht="15.75" thickBot="1" x14ac:dyDescent="0.3">
      <c r="A120" s="94"/>
      <c r="B120" s="67" t="s">
        <v>303</v>
      </c>
      <c r="C120" s="65" t="s">
        <v>304</v>
      </c>
      <c r="D120" s="51">
        <v>59</v>
      </c>
      <c r="F120" s="59" t="s">
        <v>305</v>
      </c>
      <c r="G120" s="60">
        <v>50.4</v>
      </c>
      <c r="H120" s="60">
        <v>54.6</v>
      </c>
      <c r="I120" s="60">
        <v>1E-3</v>
      </c>
      <c r="J120" s="61">
        <v>1E-4</v>
      </c>
      <c r="K120" s="55">
        <f t="shared" si="0"/>
        <v>5.2000000000000005E-2</v>
      </c>
      <c r="L120" s="56" t="s">
        <v>81</v>
      </c>
    </row>
    <row r="121" spans="1:12" ht="30.75" thickBot="1" x14ac:dyDescent="0.3">
      <c r="A121" s="94"/>
      <c r="B121" s="67" t="s">
        <v>306</v>
      </c>
      <c r="C121" s="65" t="s">
        <v>307</v>
      </c>
      <c r="D121" s="51">
        <v>1870</v>
      </c>
      <c r="F121" s="59" t="s">
        <v>308</v>
      </c>
      <c r="G121" s="60">
        <v>18.899999999999999</v>
      </c>
      <c r="H121" s="60">
        <v>96.1</v>
      </c>
      <c r="I121" s="60">
        <v>1E-3</v>
      </c>
      <c r="J121" s="61">
        <v>1.5E-3</v>
      </c>
      <c r="K121" s="55">
        <f t="shared" si="0"/>
        <v>0.48600000000000004</v>
      </c>
      <c r="L121" s="56" t="s">
        <v>81</v>
      </c>
    </row>
    <row r="122" spans="1:12" ht="15.75" thickBot="1" x14ac:dyDescent="0.3">
      <c r="A122" s="94"/>
      <c r="B122" s="67" t="s">
        <v>309</v>
      </c>
      <c r="C122" s="65" t="s">
        <v>310</v>
      </c>
      <c r="D122" s="51">
        <v>2800</v>
      </c>
      <c r="F122" s="59" t="s">
        <v>311</v>
      </c>
      <c r="G122" s="60">
        <v>11.8</v>
      </c>
      <c r="H122" s="60">
        <v>95.3</v>
      </c>
      <c r="I122" s="60">
        <v>3.0000000000000001E-3</v>
      </c>
      <c r="J122" s="61">
        <v>2E-3</v>
      </c>
      <c r="K122" s="55">
        <f t="shared" si="0"/>
        <v>0.68300000000000005</v>
      </c>
      <c r="L122" s="56" t="s">
        <v>81</v>
      </c>
    </row>
    <row r="123" spans="1:12" ht="15.75" thickBot="1" x14ac:dyDescent="0.3">
      <c r="A123" s="94"/>
      <c r="B123" s="67" t="s">
        <v>312</v>
      </c>
      <c r="C123" s="65" t="s">
        <v>313</v>
      </c>
      <c r="D123" s="51">
        <v>1500</v>
      </c>
      <c r="F123" s="59" t="s">
        <v>314</v>
      </c>
      <c r="G123" s="60">
        <v>38.700000000000003</v>
      </c>
      <c r="H123" s="60">
        <v>44.4</v>
      </c>
      <c r="I123" s="60">
        <v>1E-3</v>
      </c>
      <c r="J123" s="61">
        <v>1E-4</v>
      </c>
      <c r="K123" s="55">
        <f t="shared" si="0"/>
        <v>5.2000000000000005E-2</v>
      </c>
      <c r="L123" s="56" t="s">
        <v>81</v>
      </c>
    </row>
    <row r="124" spans="1:12" ht="15.75" thickBot="1" x14ac:dyDescent="0.3">
      <c r="A124" s="94"/>
      <c r="B124" s="67" t="s">
        <v>315</v>
      </c>
      <c r="C124" s="66" t="s">
        <v>316</v>
      </c>
      <c r="D124" s="51">
        <v>343</v>
      </c>
      <c r="F124" s="59" t="s">
        <v>317</v>
      </c>
      <c r="G124" s="60">
        <v>40.200000000000003</v>
      </c>
      <c r="H124" s="60">
        <v>73.3</v>
      </c>
      <c r="I124" s="60">
        <v>0.03</v>
      </c>
      <c r="J124" s="61">
        <v>4.0000000000000001E-3</v>
      </c>
      <c r="K124" s="55">
        <f t="shared" si="0"/>
        <v>1.87</v>
      </c>
      <c r="L124" s="56" t="s">
        <v>81</v>
      </c>
    </row>
    <row r="125" spans="1:12" ht="26.25" thickBot="1" x14ac:dyDescent="0.3">
      <c r="A125" s="94"/>
      <c r="B125" s="67" t="s">
        <v>318</v>
      </c>
      <c r="C125" s="66" t="s">
        <v>319</v>
      </c>
      <c r="D125" s="51">
        <v>42</v>
      </c>
      <c r="F125" s="59" t="s">
        <v>320</v>
      </c>
      <c r="G125" s="60">
        <v>40.200000000000003</v>
      </c>
      <c r="H125" s="60">
        <v>73.3</v>
      </c>
      <c r="I125" s="60">
        <v>3.0000000000000001E-3</v>
      </c>
      <c r="J125" s="61">
        <v>5.9999999999999995E-4</v>
      </c>
      <c r="K125" s="55">
        <f t="shared" si="0"/>
        <v>0.24899999999999997</v>
      </c>
      <c r="L125" s="56" t="s">
        <v>81</v>
      </c>
    </row>
    <row r="126" spans="1:12" ht="15.75" thickBot="1" x14ac:dyDescent="0.3">
      <c r="A126" s="94"/>
      <c r="B126" s="67" t="s">
        <v>321</v>
      </c>
      <c r="C126" s="66" t="s">
        <v>322</v>
      </c>
      <c r="D126" s="51">
        <v>195</v>
      </c>
      <c r="F126" s="59" t="s">
        <v>323</v>
      </c>
      <c r="G126" s="60">
        <v>15.6</v>
      </c>
      <c r="H126" s="60">
        <v>112</v>
      </c>
      <c r="I126" s="60">
        <v>0.03</v>
      </c>
      <c r="J126" s="61">
        <v>4.0000000000000001E-3</v>
      </c>
      <c r="K126" s="55">
        <f t="shared" si="0"/>
        <v>1.87</v>
      </c>
      <c r="L126" s="56" t="s">
        <v>81</v>
      </c>
    </row>
    <row r="127" spans="1:12" x14ac:dyDescent="0.25">
      <c r="A127" s="94"/>
      <c r="B127" s="67" t="s">
        <v>324</v>
      </c>
      <c r="C127" s="66" t="s">
        <v>325</v>
      </c>
      <c r="D127" s="51">
        <v>1540</v>
      </c>
    </row>
    <row r="128" spans="1:12" x14ac:dyDescent="0.25">
      <c r="A128" s="94"/>
      <c r="B128" s="67" t="s">
        <v>326</v>
      </c>
      <c r="C128" s="66" t="s">
        <v>327</v>
      </c>
      <c r="D128" s="51">
        <v>989</v>
      </c>
    </row>
    <row r="129" spans="1:4" x14ac:dyDescent="0.25">
      <c r="A129" s="94"/>
      <c r="B129" s="67" t="s">
        <v>328</v>
      </c>
      <c r="C129" s="66" t="s">
        <v>329</v>
      </c>
      <c r="D129" s="51">
        <v>487</v>
      </c>
    </row>
    <row r="130" spans="1:4" x14ac:dyDescent="0.25">
      <c r="A130" s="94"/>
      <c r="B130" s="67" t="s">
        <v>330</v>
      </c>
      <c r="C130" s="66" t="s">
        <v>331</v>
      </c>
      <c r="D130" s="51">
        <v>286</v>
      </c>
    </row>
    <row r="131" spans="1:4" x14ac:dyDescent="0.25">
      <c r="A131" s="94"/>
      <c r="B131" s="67" t="s">
        <v>332</v>
      </c>
      <c r="C131" s="66" t="s">
        <v>333</v>
      </c>
      <c r="D131" s="51">
        <v>11</v>
      </c>
    </row>
    <row r="132" spans="1:4" x14ac:dyDescent="0.25">
      <c r="A132" s="94"/>
      <c r="B132" s="67" t="s">
        <v>334</v>
      </c>
      <c r="C132" s="66" t="s">
        <v>335</v>
      </c>
      <c r="D132" s="51">
        <v>919</v>
      </c>
    </row>
    <row r="133" spans="1:4" x14ac:dyDescent="0.25">
      <c r="A133" s="94"/>
      <c r="B133" s="67" t="s">
        <v>336</v>
      </c>
      <c r="C133" s="66" t="s">
        <v>337</v>
      </c>
      <c r="D133" s="51">
        <v>552</v>
      </c>
    </row>
    <row r="134" spans="1:4" x14ac:dyDescent="0.25">
      <c r="A134" s="94"/>
      <c r="B134" s="67" t="s">
        <v>338</v>
      </c>
      <c r="C134" s="66" t="s">
        <v>339</v>
      </c>
      <c r="D134" s="51">
        <v>374</v>
      </c>
    </row>
    <row r="135" spans="1:4" x14ac:dyDescent="0.25">
      <c r="A135" s="94"/>
      <c r="B135" s="67" t="s">
        <v>340</v>
      </c>
      <c r="C135" s="66" t="s">
        <v>341</v>
      </c>
      <c r="D135" s="51">
        <v>101</v>
      </c>
    </row>
    <row r="136" spans="1:4" x14ac:dyDescent="0.25">
      <c r="A136" s="94"/>
      <c r="B136" s="67" t="s">
        <v>342</v>
      </c>
      <c r="C136" s="66" t="s">
        <v>343</v>
      </c>
      <c r="D136" s="51">
        <v>265</v>
      </c>
    </row>
    <row r="137" spans="1:4" x14ac:dyDescent="0.25">
      <c r="A137" s="94"/>
      <c r="B137" s="67" t="s">
        <v>344</v>
      </c>
      <c r="C137" s="66" t="s">
        <v>345</v>
      </c>
      <c r="D137" s="51">
        <v>502</v>
      </c>
    </row>
    <row r="138" spans="1:4" x14ac:dyDescent="0.25">
      <c r="A138" s="94"/>
      <c r="B138" s="67" t="s">
        <v>346</v>
      </c>
      <c r="C138" s="66" t="s">
        <v>347</v>
      </c>
      <c r="D138" s="51">
        <v>11</v>
      </c>
    </row>
    <row r="139" spans="1:4" x14ac:dyDescent="0.25">
      <c r="A139" s="94"/>
      <c r="B139" s="67" t="s">
        <v>348</v>
      </c>
      <c r="C139" s="66" t="s">
        <v>349</v>
      </c>
      <c r="D139" s="51">
        <v>557</v>
      </c>
    </row>
    <row r="140" spans="1:4" x14ac:dyDescent="0.25">
      <c r="A140" s="94"/>
      <c r="B140" s="67" t="s">
        <v>350</v>
      </c>
      <c r="C140" s="66" t="s">
        <v>351</v>
      </c>
      <c r="D140" s="51">
        <v>73</v>
      </c>
    </row>
    <row r="141" spans="1:4" x14ac:dyDescent="0.25">
      <c r="A141" s="94"/>
      <c r="B141" s="67" t="s">
        <v>352</v>
      </c>
      <c r="C141" s="66" t="s">
        <v>353</v>
      </c>
      <c r="D141" s="51">
        <v>380</v>
      </c>
    </row>
    <row r="142" spans="1:4" x14ac:dyDescent="0.25">
      <c r="A142" s="94"/>
      <c r="B142" s="67" t="s">
        <v>354</v>
      </c>
      <c r="C142" s="66" t="s">
        <v>355</v>
      </c>
      <c r="D142" s="51">
        <v>27</v>
      </c>
    </row>
    <row r="143" spans="1:4" x14ac:dyDescent="0.25">
      <c r="A143" s="88" t="s">
        <v>356</v>
      </c>
      <c r="B143" s="67" t="s">
        <v>357</v>
      </c>
      <c r="C143" s="66" t="s">
        <v>358</v>
      </c>
      <c r="D143" s="6">
        <v>1</v>
      </c>
    </row>
    <row r="144" spans="1:4" x14ac:dyDescent="0.25">
      <c r="A144" s="88"/>
      <c r="B144" s="67" t="s">
        <v>359</v>
      </c>
      <c r="C144" s="66" t="s">
        <v>360</v>
      </c>
      <c r="D144" s="6">
        <v>4</v>
      </c>
    </row>
    <row r="145" spans="1:4" x14ac:dyDescent="0.25">
      <c r="A145" s="88"/>
      <c r="B145" s="67" t="s">
        <v>361</v>
      </c>
      <c r="C145" s="66" t="s">
        <v>362</v>
      </c>
      <c r="D145" s="6">
        <v>9</v>
      </c>
    </row>
    <row r="146" spans="1:4" x14ac:dyDescent="0.25">
      <c r="A146" s="88"/>
      <c r="B146" s="67" t="s">
        <v>363</v>
      </c>
      <c r="C146" s="66" t="s">
        <v>364</v>
      </c>
      <c r="D146" s="6">
        <v>13</v>
      </c>
    </row>
    <row r="147" spans="1:4" x14ac:dyDescent="0.25">
      <c r="A147" s="88"/>
      <c r="B147" s="67" t="s">
        <v>365</v>
      </c>
      <c r="C147" s="66" t="s">
        <v>366</v>
      </c>
      <c r="D147" s="6">
        <v>1.54</v>
      </c>
    </row>
    <row r="148" spans="1:4" x14ac:dyDescent="0.25">
      <c r="A148" s="88"/>
      <c r="B148" s="67" t="s">
        <v>367</v>
      </c>
      <c r="C148" s="66" t="s">
        <v>368</v>
      </c>
      <c r="D148" s="6">
        <v>404</v>
      </c>
    </row>
    <row r="149" spans="1:4" x14ac:dyDescent="0.25">
      <c r="A149" s="88"/>
      <c r="B149" s="67" t="s">
        <v>369</v>
      </c>
      <c r="C149" s="66" t="s">
        <v>370</v>
      </c>
      <c r="D149" s="6">
        <v>0.4</v>
      </c>
    </row>
    <row r="150" spans="1:4" x14ac:dyDescent="0.25">
      <c r="A150" t="s">
        <v>371</v>
      </c>
      <c r="B150" s="67" t="s">
        <v>372</v>
      </c>
      <c r="C150" s="66" t="s">
        <v>373</v>
      </c>
      <c r="D150" s="51">
        <v>10300</v>
      </c>
    </row>
  </sheetData>
  <mergeCells count="7">
    <mergeCell ref="A143:A149"/>
    <mergeCell ref="C1:D1"/>
    <mergeCell ref="A3:A65"/>
    <mergeCell ref="A66:A71"/>
    <mergeCell ref="A74:A105"/>
    <mergeCell ref="A106:A108"/>
    <mergeCell ref="A109:A142"/>
  </mergeCells>
  <dataValidations count="1">
    <dataValidation type="custom" allowBlank="1" showInputMessage="1" showErrorMessage="1" sqref="G6" xr:uid="{00000000-0002-0000-0400-000000000000}">
      <formula1>"if(C5=0,B5,B8)"</formula1>
    </dataValidation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60"/>
  <sheetViews>
    <sheetView workbookViewId="0">
      <selection activeCell="D14" sqref="D14"/>
    </sheetView>
  </sheetViews>
  <sheetFormatPr defaultRowHeight="15" x14ac:dyDescent="0.25"/>
  <cols>
    <col min="1" max="1" width="21.28515625" customWidth="1"/>
    <col min="2" max="2" width="50.5703125" bestFit="1" customWidth="1"/>
    <col min="4" max="4" width="31.85546875" bestFit="1" customWidth="1"/>
    <col min="6" max="6" width="44" bestFit="1" customWidth="1"/>
  </cols>
  <sheetData>
    <row r="1" spans="1:5" x14ac:dyDescent="0.25">
      <c r="B1" s="68" t="s">
        <v>67</v>
      </c>
      <c r="D1" s="68" t="s">
        <v>374</v>
      </c>
    </row>
    <row r="2" spans="1:5" x14ac:dyDescent="0.25">
      <c r="A2" s="95" t="s">
        <v>375</v>
      </c>
      <c r="B2" s="69" t="s">
        <v>23</v>
      </c>
      <c r="D2" s="69" t="s">
        <v>376</v>
      </c>
    </row>
    <row r="3" spans="1:5" x14ac:dyDescent="0.25">
      <c r="A3" s="96"/>
      <c r="B3" s="70" t="s">
        <v>82</v>
      </c>
      <c r="C3" s="71"/>
      <c r="D3" s="69" t="s">
        <v>377</v>
      </c>
    </row>
    <row r="4" spans="1:5" x14ac:dyDescent="0.25">
      <c r="A4" s="96"/>
      <c r="B4" s="69" t="s">
        <v>25</v>
      </c>
    </row>
    <row r="5" spans="1:5" x14ac:dyDescent="0.25">
      <c r="A5" s="96"/>
      <c r="B5" s="69" t="s">
        <v>84</v>
      </c>
      <c r="D5" s="72"/>
    </row>
    <row r="6" spans="1:5" x14ac:dyDescent="0.25">
      <c r="A6" s="96"/>
      <c r="B6" s="70" t="s">
        <v>27</v>
      </c>
      <c r="D6" s="68" t="s">
        <v>378</v>
      </c>
    </row>
    <row r="7" spans="1:5" x14ac:dyDescent="0.25">
      <c r="A7" s="96"/>
      <c r="B7" s="69" t="s">
        <v>86</v>
      </c>
      <c r="D7" s="69" t="s">
        <v>24</v>
      </c>
    </row>
    <row r="8" spans="1:5" x14ac:dyDescent="0.25">
      <c r="A8" s="96"/>
      <c r="B8" s="69" t="s">
        <v>88</v>
      </c>
      <c r="D8" s="69" t="s">
        <v>26</v>
      </c>
    </row>
    <row r="9" spans="1:5" x14ac:dyDescent="0.25">
      <c r="A9" s="96"/>
      <c r="B9" s="69" t="s">
        <v>90</v>
      </c>
      <c r="D9" s="72"/>
    </row>
    <row r="10" spans="1:5" x14ac:dyDescent="0.25">
      <c r="A10" s="96"/>
      <c r="B10" s="70" t="s">
        <v>92</v>
      </c>
      <c r="D10" s="72"/>
    </row>
    <row r="11" spans="1:5" x14ac:dyDescent="0.25">
      <c r="A11" s="96"/>
      <c r="B11" s="69" t="s">
        <v>94</v>
      </c>
    </row>
    <row r="12" spans="1:5" x14ac:dyDescent="0.25">
      <c r="A12" s="96"/>
      <c r="B12" s="69" t="s">
        <v>96</v>
      </c>
      <c r="D12" s="68" t="s">
        <v>379</v>
      </c>
    </row>
    <row r="13" spans="1:5" x14ac:dyDescent="0.25">
      <c r="A13" s="96"/>
      <c r="B13" s="69" t="s">
        <v>98</v>
      </c>
      <c r="D13" s="69" t="s">
        <v>54</v>
      </c>
    </row>
    <row r="14" spans="1:5" x14ac:dyDescent="0.25">
      <c r="A14" s="96"/>
      <c r="B14" s="69" t="s">
        <v>100</v>
      </c>
      <c r="D14" s="69" t="s">
        <v>55</v>
      </c>
    </row>
    <row r="15" spans="1:5" x14ac:dyDescent="0.25">
      <c r="A15" s="96"/>
      <c r="B15" s="69" t="s">
        <v>101</v>
      </c>
    </row>
    <row r="16" spans="1:5" x14ac:dyDescent="0.25">
      <c r="A16" s="96"/>
      <c r="B16" s="69" t="s">
        <v>102</v>
      </c>
      <c r="D16" s="68" t="s">
        <v>380</v>
      </c>
      <c r="E16" s="68" t="s">
        <v>69</v>
      </c>
    </row>
    <row r="17" spans="1:5" x14ac:dyDescent="0.25">
      <c r="A17" s="96"/>
      <c r="B17" s="69" t="s">
        <v>103</v>
      </c>
      <c r="D17" s="69" t="s">
        <v>381</v>
      </c>
      <c r="E17" s="69" t="s">
        <v>382</v>
      </c>
    </row>
    <row r="18" spans="1:5" x14ac:dyDescent="0.25">
      <c r="A18" s="96"/>
      <c r="B18" s="70" t="s">
        <v>105</v>
      </c>
      <c r="D18" s="69" t="s">
        <v>383</v>
      </c>
      <c r="E18" s="69" t="s">
        <v>384</v>
      </c>
    </row>
    <row r="19" spans="1:5" x14ac:dyDescent="0.25">
      <c r="A19" s="96"/>
      <c r="B19" s="69" t="s">
        <v>108</v>
      </c>
      <c r="D19" s="69" t="s">
        <v>385</v>
      </c>
      <c r="E19" s="69" t="s">
        <v>386</v>
      </c>
    </row>
    <row r="20" spans="1:5" x14ac:dyDescent="0.25">
      <c r="A20" s="96"/>
      <c r="B20" s="69" t="s">
        <v>110</v>
      </c>
      <c r="D20" s="69" t="s">
        <v>387</v>
      </c>
      <c r="E20" s="69" t="s">
        <v>388</v>
      </c>
    </row>
    <row r="21" spans="1:5" x14ac:dyDescent="0.25">
      <c r="A21" s="96"/>
      <c r="B21" s="69" t="s">
        <v>111</v>
      </c>
      <c r="D21" s="69" t="s">
        <v>389</v>
      </c>
      <c r="E21" s="69" t="s">
        <v>390</v>
      </c>
    </row>
    <row r="22" spans="1:5" x14ac:dyDescent="0.25">
      <c r="A22" s="96"/>
      <c r="B22" s="70" t="s">
        <v>112</v>
      </c>
      <c r="D22" s="69" t="s">
        <v>391</v>
      </c>
      <c r="E22" s="69" t="s">
        <v>392</v>
      </c>
    </row>
    <row r="23" spans="1:5" x14ac:dyDescent="0.25">
      <c r="A23" s="96"/>
      <c r="B23" s="69" t="s">
        <v>114</v>
      </c>
      <c r="D23" s="69" t="s">
        <v>393</v>
      </c>
      <c r="E23" s="69" t="s">
        <v>394</v>
      </c>
    </row>
    <row r="24" spans="1:5" x14ac:dyDescent="0.25">
      <c r="A24" s="96"/>
      <c r="B24" s="69" t="s">
        <v>80</v>
      </c>
      <c r="D24" s="69" t="s">
        <v>395</v>
      </c>
      <c r="E24" s="69" t="s">
        <v>396</v>
      </c>
    </row>
    <row r="25" spans="1:5" x14ac:dyDescent="0.25">
      <c r="A25" s="96"/>
      <c r="B25" s="69" t="s">
        <v>89</v>
      </c>
      <c r="D25" s="69" t="s">
        <v>397</v>
      </c>
      <c r="E25" s="69" t="s">
        <v>398</v>
      </c>
    </row>
    <row r="26" spans="1:5" x14ac:dyDescent="0.25">
      <c r="A26" s="96"/>
      <c r="B26" s="69" t="s">
        <v>93</v>
      </c>
      <c r="D26" s="69" t="s">
        <v>399</v>
      </c>
      <c r="E26" s="69" t="s">
        <v>400</v>
      </c>
    </row>
    <row r="27" spans="1:5" x14ac:dyDescent="0.25">
      <c r="A27" s="96"/>
      <c r="B27" s="70" t="s">
        <v>95</v>
      </c>
      <c r="D27" s="69" t="s">
        <v>401</v>
      </c>
      <c r="E27" s="69" t="s">
        <v>402</v>
      </c>
    </row>
    <row r="28" spans="1:5" x14ac:dyDescent="0.25">
      <c r="A28" s="96"/>
      <c r="B28" s="69" t="s">
        <v>99</v>
      </c>
      <c r="D28" s="69" t="s">
        <v>403</v>
      </c>
      <c r="E28" s="69" t="s">
        <v>404</v>
      </c>
    </row>
    <row r="29" spans="1:5" x14ac:dyDescent="0.25">
      <c r="A29" s="96"/>
      <c r="B29" s="69" t="s">
        <v>104</v>
      </c>
      <c r="D29" s="69" t="s">
        <v>405</v>
      </c>
      <c r="E29" s="69" t="s">
        <v>406</v>
      </c>
    </row>
    <row r="30" spans="1:5" x14ac:dyDescent="0.25">
      <c r="A30" s="96"/>
      <c r="B30" s="69" t="s">
        <v>115</v>
      </c>
      <c r="D30" s="69" t="s">
        <v>407</v>
      </c>
      <c r="E30" s="69" t="s">
        <v>408</v>
      </c>
    </row>
    <row r="31" spans="1:5" x14ac:dyDescent="0.25">
      <c r="A31" s="96"/>
      <c r="B31" s="69" t="s">
        <v>120</v>
      </c>
      <c r="D31" s="69" t="s">
        <v>409</v>
      </c>
      <c r="E31" s="69" t="s">
        <v>410</v>
      </c>
    </row>
    <row r="32" spans="1:5" x14ac:dyDescent="0.25">
      <c r="A32" s="96"/>
      <c r="B32" s="69" t="s">
        <v>121</v>
      </c>
      <c r="D32" s="69" t="s">
        <v>411</v>
      </c>
      <c r="E32" s="69" t="s">
        <v>412</v>
      </c>
    </row>
    <row r="33" spans="1:5" x14ac:dyDescent="0.25">
      <c r="A33" s="96"/>
      <c r="B33" s="69" t="s">
        <v>123</v>
      </c>
      <c r="D33" s="69" t="s">
        <v>413</v>
      </c>
      <c r="E33" s="69" t="s">
        <v>414</v>
      </c>
    </row>
    <row r="34" spans="1:5" x14ac:dyDescent="0.25">
      <c r="A34" s="96"/>
      <c r="B34" s="69" t="s">
        <v>124</v>
      </c>
      <c r="D34" s="69" t="s">
        <v>415</v>
      </c>
      <c r="E34" s="69" t="s">
        <v>416</v>
      </c>
    </row>
    <row r="35" spans="1:5" x14ac:dyDescent="0.25">
      <c r="A35" s="96"/>
      <c r="B35" s="69" t="s">
        <v>87</v>
      </c>
      <c r="D35" s="69" t="s">
        <v>417</v>
      </c>
      <c r="E35" s="69" t="s">
        <v>418</v>
      </c>
    </row>
    <row r="36" spans="1:5" x14ac:dyDescent="0.25">
      <c r="A36" s="96"/>
      <c r="B36" s="69" t="s">
        <v>97</v>
      </c>
      <c r="D36" s="69" t="s">
        <v>419</v>
      </c>
      <c r="E36" s="69" t="s">
        <v>419</v>
      </c>
    </row>
    <row r="37" spans="1:5" x14ac:dyDescent="0.25">
      <c r="A37" s="96"/>
      <c r="B37" s="69" t="s">
        <v>128</v>
      </c>
    </row>
    <row r="38" spans="1:5" x14ac:dyDescent="0.25">
      <c r="A38" s="96"/>
      <c r="B38" s="69" t="s">
        <v>129</v>
      </c>
    </row>
    <row r="39" spans="1:5" x14ac:dyDescent="0.25">
      <c r="A39" s="96"/>
      <c r="B39" s="69" t="s">
        <v>119</v>
      </c>
    </row>
    <row r="40" spans="1:5" x14ac:dyDescent="0.25">
      <c r="A40" s="96"/>
      <c r="B40" s="70" t="s">
        <v>109</v>
      </c>
    </row>
    <row r="41" spans="1:5" x14ac:dyDescent="0.25">
      <c r="A41" s="96"/>
      <c r="B41" s="70" t="s">
        <v>117</v>
      </c>
    </row>
    <row r="42" spans="1:5" x14ac:dyDescent="0.25">
      <c r="A42" s="96"/>
      <c r="B42" s="69" t="s">
        <v>132</v>
      </c>
    </row>
    <row r="43" spans="1:5" x14ac:dyDescent="0.25">
      <c r="A43" s="96"/>
      <c r="B43" s="69" t="s">
        <v>130</v>
      </c>
    </row>
    <row r="44" spans="1:5" x14ac:dyDescent="0.25">
      <c r="A44" s="96"/>
      <c r="B44" s="69" t="s">
        <v>83</v>
      </c>
    </row>
    <row r="45" spans="1:5" x14ac:dyDescent="0.25">
      <c r="A45" s="96"/>
      <c r="B45" s="69" t="s">
        <v>85</v>
      </c>
    </row>
    <row r="46" spans="1:5" x14ac:dyDescent="0.25">
      <c r="A46" s="96"/>
      <c r="B46" s="69" t="s">
        <v>91</v>
      </c>
    </row>
    <row r="47" spans="1:5" x14ac:dyDescent="0.25">
      <c r="A47" s="96"/>
      <c r="B47" s="69" t="s">
        <v>113</v>
      </c>
    </row>
    <row r="48" spans="1:5" x14ac:dyDescent="0.25">
      <c r="A48" s="96"/>
      <c r="B48" s="69" t="s">
        <v>133</v>
      </c>
    </row>
    <row r="49" spans="1:2" x14ac:dyDescent="0.25">
      <c r="A49" s="96"/>
      <c r="B49" s="69" t="s">
        <v>135</v>
      </c>
    </row>
    <row r="50" spans="1:2" x14ac:dyDescent="0.25">
      <c r="A50" s="96"/>
      <c r="B50" s="70" t="s">
        <v>136</v>
      </c>
    </row>
    <row r="51" spans="1:2" x14ac:dyDescent="0.25">
      <c r="A51" s="96"/>
      <c r="B51" s="69" t="s">
        <v>122</v>
      </c>
    </row>
    <row r="52" spans="1:2" x14ac:dyDescent="0.25">
      <c r="A52" s="96"/>
      <c r="B52" s="70" t="s">
        <v>126</v>
      </c>
    </row>
    <row r="53" spans="1:2" x14ac:dyDescent="0.25">
      <c r="A53" s="96"/>
      <c r="B53" s="70" t="s">
        <v>127</v>
      </c>
    </row>
    <row r="54" spans="1:2" ht="18" x14ac:dyDescent="0.25">
      <c r="A54" s="96"/>
      <c r="B54" s="70" t="s">
        <v>106</v>
      </c>
    </row>
    <row r="55" spans="1:2" x14ac:dyDescent="0.25">
      <c r="A55" s="97"/>
      <c r="B55" s="70" t="s">
        <v>139</v>
      </c>
    </row>
    <row r="56" spans="1:2" x14ac:dyDescent="0.25">
      <c r="A56" s="98" t="s">
        <v>141</v>
      </c>
      <c r="B56" s="70" t="s">
        <v>144</v>
      </c>
    </row>
    <row r="57" spans="1:2" x14ac:dyDescent="0.25">
      <c r="A57" s="99"/>
      <c r="B57" s="70" t="s">
        <v>146</v>
      </c>
    </row>
    <row r="58" spans="1:2" x14ac:dyDescent="0.25">
      <c r="A58" s="99"/>
      <c r="B58" s="70" t="s">
        <v>149</v>
      </c>
    </row>
    <row r="59" spans="1:2" x14ac:dyDescent="0.25">
      <c r="A59" s="99"/>
      <c r="B59" s="70" t="s">
        <v>153</v>
      </c>
    </row>
    <row r="60" spans="1:2" x14ac:dyDescent="0.25">
      <c r="A60" s="99"/>
      <c r="B60" s="35" t="s">
        <v>154</v>
      </c>
    </row>
  </sheetData>
  <mergeCells count="2">
    <mergeCell ref="A2:A55"/>
    <mergeCell ref="A56:A60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3DF823914626D4088B740D46A06B996" ma:contentTypeVersion="13" ma:contentTypeDescription="Create a new document." ma:contentTypeScope="" ma:versionID="2a8c2dc11705ba68084f6de839b94025">
  <xsd:schema xmlns:xsd="http://www.w3.org/2001/XMLSchema" xmlns:xs="http://www.w3.org/2001/XMLSchema" xmlns:p="http://schemas.microsoft.com/office/2006/metadata/properties" xmlns:ns2="b88eb546-ce13-4e0e-9532-5ec8c864ea84" xmlns:ns3="16856392-8836-40eb-b015-6650e4412411" targetNamespace="http://schemas.microsoft.com/office/2006/metadata/properties" ma:root="true" ma:fieldsID="6187b34383d010393ed139257ebd6276" ns2:_="" ns3:_="">
    <xsd:import namespace="b88eb546-ce13-4e0e-9532-5ec8c864ea84"/>
    <xsd:import namespace="16856392-8836-40eb-b015-6650e441241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88eb546-ce13-4e0e-9532-5ec8c864ea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0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1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856392-8836-40eb-b015-6650e44124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MediaServiceAutoTags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269BF6B-A9A8-4AC5-A016-5B475F97CE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88eb546-ce13-4e0e-9532-5ec8c864ea84"/>
    <ds:schemaRef ds:uri="16856392-8836-40eb-b015-6650e44124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C5D72F5-A169-49A2-9FB5-FC9F28ED6946}">
  <ds:schemaRefs>
    <ds:schemaRef ds:uri="http://purl.org/dc/terms/"/>
    <ds:schemaRef ds:uri="16856392-8836-40eb-b015-6650e4412411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  <ds:schemaRef ds:uri="b88eb546-ce13-4e0e-9532-5ec8c864ea84"/>
  </ds:schemaRefs>
</ds:datastoreItem>
</file>

<file path=customXml/itemProps3.xml><?xml version="1.0" encoding="utf-8"?>
<ds:datastoreItem xmlns:ds="http://schemas.openxmlformats.org/officeDocument/2006/customXml" ds:itemID="{8D8DB335-03E7-4F7F-B2E1-6EE3F8FEAAF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Doc control</vt:lpstr>
      <vt:lpstr>Tb1,Scope of EEOA </vt:lpstr>
      <vt:lpstr>Tb2 Summary of EEOs</vt:lpstr>
      <vt:lpstr>Tb5 Instrument Records</vt:lpstr>
      <vt:lpstr>Type of fuel &amp; energy commodity</vt:lpstr>
      <vt:lpstr>Dropdown Value</vt:lpstr>
      <vt:lpstr>'Tb2 Summary of EEOs'!_Toc507492725</vt:lpstr>
      <vt:lpstr>'Tb2 Summary of EEOs'!OLE_LINK1</vt:lpstr>
      <vt:lpstr>'Tb1,Scope of EEOA '!Print_Area</vt:lpstr>
      <vt:lpstr>'Tb2 Summary of EEOs'!Print_Area</vt:lpstr>
    </vt:vector>
  </TitlesOfParts>
  <Manager/>
  <Company>WOG ICT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Regina WANG (NEA)</dc:creator>
  <cp:keywords/>
  <dc:description/>
  <cp:lastModifiedBy>Lawrence WONG (NEA)</cp:lastModifiedBy>
  <cp:revision/>
  <dcterms:created xsi:type="dcterms:W3CDTF">2018-06-26T03:35:28Z</dcterms:created>
  <dcterms:modified xsi:type="dcterms:W3CDTF">2021-04-12T09:15:07Z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f9331f7-95a2-472a-92bc-d73219eb516b_Enabled">
    <vt:lpwstr>True</vt:lpwstr>
  </property>
  <property fmtid="{D5CDD505-2E9C-101B-9397-08002B2CF9AE}" pid="3" name="MSIP_Label_3f9331f7-95a2-472a-92bc-d73219eb516b_SiteId">
    <vt:lpwstr>0b11c524-9a1c-4e1b-84cb-6336aefc2243</vt:lpwstr>
  </property>
  <property fmtid="{D5CDD505-2E9C-101B-9397-08002B2CF9AE}" pid="4" name="MSIP_Label_3f9331f7-95a2-472a-92bc-d73219eb516b_Owner">
    <vt:lpwstr>Regina_WANG@nea.gov.sg</vt:lpwstr>
  </property>
  <property fmtid="{D5CDD505-2E9C-101B-9397-08002B2CF9AE}" pid="5" name="MSIP_Label_3f9331f7-95a2-472a-92bc-d73219eb516b_SetDate">
    <vt:lpwstr>2019-10-25T10:10:24.4358482Z</vt:lpwstr>
  </property>
  <property fmtid="{D5CDD505-2E9C-101B-9397-08002B2CF9AE}" pid="6" name="MSIP_Label_3f9331f7-95a2-472a-92bc-d73219eb516b_Name">
    <vt:lpwstr>CONFIDENTIAL</vt:lpwstr>
  </property>
  <property fmtid="{D5CDD505-2E9C-101B-9397-08002B2CF9AE}" pid="7" name="MSIP_Label_3f9331f7-95a2-472a-92bc-d73219eb516b_Application">
    <vt:lpwstr>Microsoft Azure Information Protection</vt:lpwstr>
  </property>
  <property fmtid="{D5CDD505-2E9C-101B-9397-08002B2CF9AE}" pid="8" name="MSIP_Label_3f9331f7-95a2-472a-92bc-d73219eb516b_ActionId">
    <vt:lpwstr>236ad8ba-2008-4cb7-b591-b4eec1aa4e01</vt:lpwstr>
  </property>
  <property fmtid="{D5CDD505-2E9C-101B-9397-08002B2CF9AE}" pid="9" name="MSIP_Label_3f9331f7-95a2-472a-92bc-d73219eb516b_Extended_MSFT_Method">
    <vt:lpwstr>Automatic</vt:lpwstr>
  </property>
  <property fmtid="{D5CDD505-2E9C-101B-9397-08002B2CF9AE}" pid="10" name="MSIP_Label_4f288355-fb4c-44cd-b9ca-40cfc2aee5f8_Enabled">
    <vt:lpwstr>True</vt:lpwstr>
  </property>
  <property fmtid="{D5CDD505-2E9C-101B-9397-08002B2CF9AE}" pid="11" name="MSIP_Label_4f288355-fb4c-44cd-b9ca-40cfc2aee5f8_SiteId">
    <vt:lpwstr>0b11c524-9a1c-4e1b-84cb-6336aefc2243</vt:lpwstr>
  </property>
  <property fmtid="{D5CDD505-2E9C-101B-9397-08002B2CF9AE}" pid="12" name="MSIP_Label_4f288355-fb4c-44cd-b9ca-40cfc2aee5f8_Owner">
    <vt:lpwstr>Regina_WANG@nea.gov.sg</vt:lpwstr>
  </property>
  <property fmtid="{D5CDD505-2E9C-101B-9397-08002B2CF9AE}" pid="13" name="MSIP_Label_4f288355-fb4c-44cd-b9ca-40cfc2aee5f8_SetDate">
    <vt:lpwstr>2019-10-25T10:10:24.4358482Z</vt:lpwstr>
  </property>
  <property fmtid="{D5CDD505-2E9C-101B-9397-08002B2CF9AE}" pid="14" name="MSIP_Label_4f288355-fb4c-44cd-b9ca-40cfc2aee5f8_Name">
    <vt:lpwstr>NON-SENSITIVE</vt:lpwstr>
  </property>
  <property fmtid="{D5CDD505-2E9C-101B-9397-08002B2CF9AE}" pid="15" name="MSIP_Label_4f288355-fb4c-44cd-b9ca-40cfc2aee5f8_Application">
    <vt:lpwstr>Microsoft Azure Information Protection</vt:lpwstr>
  </property>
  <property fmtid="{D5CDD505-2E9C-101B-9397-08002B2CF9AE}" pid="16" name="MSIP_Label_4f288355-fb4c-44cd-b9ca-40cfc2aee5f8_ActionId">
    <vt:lpwstr>236ad8ba-2008-4cb7-b591-b4eec1aa4e01</vt:lpwstr>
  </property>
  <property fmtid="{D5CDD505-2E9C-101B-9397-08002B2CF9AE}" pid="17" name="MSIP_Label_4f288355-fb4c-44cd-b9ca-40cfc2aee5f8_Parent">
    <vt:lpwstr>3f9331f7-95a2-472a-92bc-d73219eb516b</vt:lpwstr>
  </property>
  <property fmtid="{D5CDD505-2E9C-101B-9397-08002B2CF9AE}" pid="18" name="MSIP_Label_4f288355-fb4c-44cd-b9ca-40cfc2aee5f8_Extended_MSFT_Method">
    <vt:lpwstr>Automatic</vt:lpwstr>
  </property>
  <property fmtid="{D5CDD505-2E9C-101B-9397-08002B2CF9AE}" pid="19" name="ContentTypeId">
    <vt:lpwstr>0x01010053DF823914626D4088B740D46A06B996</vt:lpwstr>
  </property>
</Properties>
</file>