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ccprod-my.sharepoint.com/personal/ang_zhen_jie_nea_gov_sg/Documents/Desktop/"/>
    </mc:Choice>
  </mc:AlternateContent>
  <xr:revisionPtr revIDLastSave="2" documentId="8_{A3D4FDFB-1D6F-4D88-8C57-57938265662F}" xr6:coauthVersionLast="47" xr6:coauthVersionMax="47" xr10:uidLastSave="{ED6301C1-BB4B-4E47-AD89-5FC32C2D588A}"/>
  <workbookProtection workbookAlgorithmName="SHA-512" workbookHashValue="iLQdwd+btBOw5NMoHLePetVasjaO9m+gagj8HWHwd31uvBTzmf1N6WwWKImp8KDdKaxQ+lkTK0+GlaDv4k0FSQ==" workbookSaltValue="s3Pmpk7/5uoDnbFNLMIa+g==" workbookSpinCount="100000" lockStructure="1"/>
  <bookViews>
    <workbookView xWindow="28680" yWindow="-120" windowWidth="29040" windowHeight="15720" activeTab="2" xr2:uid="{00000000-000D-0000-FFFF-FFFF00000000}"/>
  </bookViews>
  <sheets>
    <sheet name="Waste Data" sheetId="18" r:id="rId1"/>
    <sheet name="Supplementary Info" sheetId="12" r:id="rId2"/>
    <sheet name="Waste System Info" sheetId="3" r:id="rId3"/>
    <sheet name="Declaration" sheetId="19" r:id="rId4"/>
    <sheet name="Dropdown Options" sheetId="4" state="hidden" r:id="rId5"/>
  </sheets>
  <definedNames>
    <definedName name="Total_Amount_of_Waste_Recycled___kg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2" i="18" l="1"/>
  <c r="Q12" i="18" s="1"/>
  <c r="P13" i="18"/>
  <c r="P14" i="18"/>
  <c r="P15" i="18"/>
  <c r="P16" i="18"/>
  <c r="P17" i="18"/>
  <c r="P18" i="18"/>
  <c r="P19" i="18"/>
  <c r="P20" i="18"/>
  <c r="P21" i="18"/>
  <c r="P22" i="18"/>
  <c r="P23" i="18"/>
  <c r="P24" i="18"/>
  <c r="P25" i="18"/>
  <c r="P26" i="18"/>
  <c r="P27" i="18"/>
  <c r="Q13" i="18" l="1"/>
  <c r="A7" i="1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Yihao BAI (NEA)</author>
    <author>Zhen Jie ANG (NEA)</author>
  </authors>
  <commentList>
    <comment ref="C2" authorId="0" shapeId="0" xr:uid="{D5E052F9-FA3F-4069-A386-B7965B25EA60}">
      <text>
        <r>
          <rPr>
            <b/>
            <sz val="9"/>
            <color indexed="81"/>
            <rFont val="Tahoma"/>
            <family val="2"/>
          </rPr>
          <t>NEA:</t>
        </r>
        <r>
          <rPr>
            <sz val="9"/>
            <color indexed="81"/>
            <rFont val="Tahoma"/>
            <family val="2"/>
          </rPr>
          <t xml:space="preserve">
To input the premises's name.</t>
        </r>
      </text>
    </comment>
    <comment ref="C3" authorId="0" shapeId="0" xr:uid="{13A40B46-9ABC-49F8-A1C6-25F08E6547EE}">
      <text>
        <r>
          <rPr>
            <b/>
            <sz val="9"/>
            <color indexed="81"/>
            <rFont val="Tahoma"/>
            <family val="2"/>
          </rPr>
          <t>NEA:</t>
        </r>
        <r>
          <rPr>
            <sz val="9"/>
            <color indexed="81"/>
            <rFont val="Tahoma"/>
            <family val="2"/>
          </rPr>
          <t xml:space="preserve">
To use the drop down option to indicate type of premises. If missing, please ensure using Excel 2013 and later.
Common errors include copying/pasting or using incompatible version of Excel.</t>
        </r>
      </text>
    </comment>
    <comment ref="B7" authorId="0" shapeId="0" xr:uid="{3076BF74-A831-4254-AC11-F3EC20B1BA47}">
      <text>
        <r>
          <rPr>
            <b/>
            <sz val="9"/>
            <color indexed="81"/>
            <rFont val="Tahoma"/>
            <family val="2"/>
          </rPr>
          <t>NEA:</t>
        </r>
        <r>
          <rPr>
            <sz val="9"/>
            <color indexed="81"/>
            <rFont val="Tahoma"/>
            <family val="2"/>
          </rPr>
          <t xml:space="preserve">
To indicate desired recycling rate.</t>
        </r>
      </text>
    </comment>
    <comment ref="D7" authorId="1" shapeId="0" xr:uid="{3614F8B9-633F-4AC8-841E-B57E58992287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To indicate waste apportionment for premises sharing bin centres, if any, or other changes affecting waste generation.</t>
        </r>
      </text>
    </comment>
    <comment ref="D12" authorId="0" shapeId="0" xr:uid="{28699252-CE03-492C-95F4-B3E31A9571E7}">
      <text>
        <r>
          <rPr>
            <b/>
            <sz val="9"/>
            <color indexed="81"/>
            <rFont val="Tahoma"/>
            <family val="2"/>
          </rPr>
          <t>NEA:</t>
        </r>
        <r>
          <rPr>
            <sz val="9"/>
            <color indexed="81"/>
            <rFont val="Tahoma"/>
            <family val="2"/>
          </rPr>
          <t xml:space="preserve">
Please input integer numbers and do not key-in fomula to add numbers. </t>
        </r>
      </text>
    </comment>
    <comment ref="O19" authorId="1" shapeId="0" xr:uid="{BD121B03-2FE1-40BC-9E21-41CD771B4F89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 xml:space="preserve">Please ensure all cells in blue have been filled. Please input 0 if no waste.
</t>
        </r>
      </text>
    </comment>
    <comment ref="C21" authorId="1" shapeId="0" xr:uid="{97F48DDD-77AD-430E-B74F-663563B9860B}">
      <text>
        <r>
          <rPr>
            <b/>
            <sz val="9"/>
            <color indexed="81"/>
            <rFont val="Tahoma"/>
            <family val="2"/>
          </rPr>
          <t>NEA:</t>
        </r>
        <r>
          <rPr>
            <sz val="9"/>
            <color indexed="81"/>
            <rFont val="Tahoma"/>
            <family val="2"/>
          </rPr>
          <t xml:space="preserve">
Please input, via dropdown list, all other waste types that are relevant to your premises.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Zhen Jie ANG (NEA)</author>
  </authors>
  <commentList>
    <comment ref="A3" authorId="0" shapeId="0" xr:uid="{779CF510-CB1D-4EE9-9A30-6FEC46CB1417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To input the tenant's name.</t>
        </r>
      </text>
    </comment>
    <comment ref="B3" authorId="0" shapeId="0" xr:uid="{3ADFAEF0-C242-40FD-9418-4E63DAF49343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 xml:space="preserve">To enter the 5-digit Singapore Standard Industrial Classification (SSIC) 2020 code, which can be obtained from ACRA.
</t>
        </r>
      </text>
    </comment>
    <comment ref="C3" authorId="0" shapeId="0" xr:uid="{A2E0600B-2878-41F5-9DA1-A7DB95B8B3F6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 xml:space="preserve">To input Gross Floor Area (GFA) in sqm.
</t>
        </r>
      </text>
    </comment>
    <comment ref="A7" authorId="0" shapeId="0" xr:uid="{AB4BE801-9CBF-404B-8B17-894671F1EB21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To input the event organiser's name.</t>
        </r>
      </text>
    </comment>
    <comment ref="B7" authorId="0" shapeId="0" xr:uid="{BC79F399-C75C-4EB7-9901-1595549CF56B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 xml:space="preserve">Select Event Category
</t>
        </r>
      </text>
    </comment>
    <comment ref="C7" authorId="0" shapeId="0" xr:uid="{16CEF6B9-BA6E-4466-B063-88461953060C}">
      <text>
        <r>
          <rPr>
            <b/>
            <sz val="9"/>
            <color indexed="81"/>
            <rFont val="Tahoma"/>
            <family val="2"/>
          </rPr>
          <t>NEA:</t>
        </r>
        <r>
          <rPr>
            <sz val="9"/>
            <color indexed="81"/>
            <rFont val="Tahoma"/>
            <family val="2"/>
          </rPr>
          <t xml:space="preserve">
Select Event Type</t>
        </r>
      </text>
    </comment>
    <comment ref="F7" authorId="0" shapeId="0" xr:uid="{7D0D1AF9-6031-48A3-9FCF-9B48C4911DC2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To input the Gross Floor Area (GFA) in sqm.</t>
        </r>
      </text>
    </comment>
    <comment ref="G7" authorId="0" shapeId="0" xr:uid="{6C75B5D5-8346-4196-BC70-D4AAAA0B8D77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Please input the estimated no. of visitors.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Zhen Jie ANG (NEA)</author>
  </authors>
  <commentList>
    <comment ref="C2" authorId="0" shapeId="0" xr:uid="{5DCC331F-03B5-4412-8EEA-E873BC361607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 xml:space="preserve">Select types of receptacles.
</t>
        </r>
      </text>
    </comment>
    <comment ref="C6" authorId="0" shapeId="0" xr:uid="{9FEA7AE1-29A8-43AE-A441-0CD04B360027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Select types of receptacles.</t>
        </r>
      </text>
    </comment>
    <comment ref="A10" authorId="0" shapeId="0" xr:uid="{864892A4-EA4F-4C5B-B97F-CB8C473E58C8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First waste stream is general waste by default. Provide corresponding inputs for general waste.</t>
        </r>
      </text>
    </comment>
    <comment ref="B10" authorId="0" shapeId="0" xr:uid="{5641AF77-94F3-4905-8A0E-4FE456B64A5A}">
      <text>
        <r>
          <rPr>
            <b/>
            <sz val="9"/>
            <color indexed="81"/>
            <rFont val="Tahoma"/>
            <family val="2"/>
          </rPr>
          <t>NEA:</t>
        </r>
        <r>
          <rPr>
            <sz val="9"/>
            <color indexed="81"/>
            <rFont val="Tahoma"/>
            <family val="2"/>
          </rPr>
          <t xml:space="preserve">
Compactor refers to both mobile and stationary compactor. Please paste the December weighbridge tickets/records in the "Declaration" tab. </t>
        </r>
      </text>
    </comment>
    <comment ref="D10" authorId="0" shapeId="0" xr:uid="{66894349-5778-490F-B9D8-FDC6A636349C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 xml:space="preserve">Input type of supporting document for record of waste stream tonnage.
</t>
        </r>
      </text>
    </comment>
    <comment ref="A11" authorId="0" shapeId="0" xr:uid="{3488AF8D-7308-4050-AF68-3575A0B5C00C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Ensure that recyclable waste streams collected are aligned with types of receptacles provided, i.e., if there are commingled and segregated bins, should have commingled receptacles and segregated waste streams.</t>
        </r>
      </text>
    </comment>
    <comment ref="A12" authorId="0" shapeId="0" xr:uid="{20A8614F-E4E4-47B2-91FB-D1CB8CC659A0}">
      <text>
        <r>
          <rPr>
            <b/>
            <sz val="9"/>
            <color indexed="81"/>
            <rFont val="Tahoma"/>
            <family val="2"/>
          </rPr>
          <t xml:space="preserve">NEA:
</t>
        </r>
        <r>
          <rPr>
            <sz val="9"/>
            <color indexed="81"/>
            <rFont val="Tahoma"/>
            <family val="2"/>
          </rPr>
          <t>Ensure that segregated waste stream is aligned with waste stream input in "Waste Data" tab.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Jia Xin HO (NEA)</author>
  </authors>
  <commentList>
    <comment ref="A12" authorId="0" shapeId="0" xr:uid="{3E240C61-9196-4EB4-B1CC-D49266C33A58}">
      <text>
        <r>
          <rPr>
            <b/>
            <sz val="12"/>
            <color indexed="81"/>
            <rFont val="Tahoma"/>
            <family val="2"/>
          </rPr>
          <t>NEA:</t>
        </r>
        <r>
          <rPr>
            <sz val="12"/>
            <color indexed="81"/>
            <rFont val="Tahoma"/>
            <family val="2"/>
          </rPr>
          <t xml:space="preserve">
For mobile compactor, please attach weighbridge tickets. For bulk bins/dust drums, please attach tickets/records from truck on-board weighing system or in-house weighing system.</t>
        </r>
      </text>
    </comment>
  </commentList>
</comments>
</file>

<file path=xl/sharedStrings.xml><?xml version="1.0" encoding="utf-8"?>
<sst xmlns="http://schemas.openxmlformats.org/spreadsheetml/2006/main" count="195" uniqueCount="158">
  <si>
    <t>For premises owner/manager only</t>
  </si>
  <si>
    <t>Ver 1.0 Sep 2024</t>
  </si>
  <si>
    <t>Please indicate your premises' name</t>
  </si>
  <si>
    <t>To note: Please ensure that your premises maintain all supporting documents (pre notice part 4 ii) for the submitted data. These supporting documents will be subjected to audits. Failure to keep supporting documents (per notice part 4ii) will result in non-compliance with Sect 30(A) fo the Environment Public Health Act 1987.</t>
  </si>
  <si>
    <t>Please indicate your premises type</t>
  </si>
  <si>
    <t>Blue cells are compulsory</t>
  </si>
  <si>
    <t>Current Recycling Rate*</t>
  </si>
  <si>
    <t>Proposed Recycling Rate* Target for Next Year</t>
  </si>
  <si>
    <t>Other Relevant Information</t>
  </si>
  <si>
    <t>*Recycling Rate = waste recycled/(waste disposed + waste recycled)</t>
  </si>
  <si>
    <t>For premises owner/manager &amp; tenant/event organiser who manage their own waste/recyclables</t>
  </si>
  <si>
    <t>Month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</si>
  <si>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</si>
  <si>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</si>
  <si>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</si>
  <si>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</si>
  <si>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</si>
  <si>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</si>
  <si>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</si>
  <si>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</si>
  <si>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</si>
  <si>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</si>
  <si>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</si>
  <si>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</si>
  <si>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Subtotal</t>
  </si>
  <si>
    <t>Total</t>
  </si>
  <si>
    <t>Waste Disposed (kg)</t>
  </si>
  <si>
    <r>
      <t xml:space="preserve">General Waste </t>
    </r>
    <r>
      <rPr>
        <sz val="11"/>
        <rFont val="Calibri"/>
        <family val="2"/>
        <scheme val="minor"/>
      </rPr>
      <t>(excluding toxic waste and used cooking oil)</t>
    </r>
  </si>
  <si>
    <t>Waste Recycled (kg)</t>
  </si>
  <si>
    <t>Paper</t>
  </si>
  <si>
    <t>Metal</t>
  </si>
  <si>
    <t>Plastic</t>
  </si>
  <si>
    <t>Glass</t>
  </si>
  <si>
    <t>Food</t>
  </si>
  <si>
    <t>E-Waste</t>
  </si>
  <si>
    <t>Print Cartridges</t>
  </si>
  <si>
    <t>Bulky Items</t>
  </si>
  <si>
    <t>Others</t>
  </si>
  <si>
    <t>Textile</t>
  </si>
  <si>
    <t>Remarks:</t>
  </si>
  <si>
    <t xml:space="preserve"> - includes cardboard boxes, paper drink cartons, office paper, newspapers, phone books, used envelopes, files, pamphlets/brochures, posters, magazines, junk mail, etc. </t>
  </si>
  <si>
    <t xml:space="preserve"> - includes both ferrous and non-ferrous metals (steel cans, containers, metal objects, aluminium cans and containers, tin cans, etc.)</t>
  </si>
  <si>
    <t xml:space="preserve"> - include plastic drink bottles, detergent bottles, plastic bags, plastic wrappings, shrink wrap, etc.</t>
  </si>
  <si>
    <t xml:space="preserve"> - includes clear, brown, green etc. coloured bottles / containers / jars.</t>
  </si>
  <si>
    <t xml:space="preserve"> - includes raw and cooked food wastes, but excludes used cooking oil. If there is any redistribution of surplus food, please provide details under "Other Relevant Information".</t>
  </si>
  <si>
    <t>Wood</t>
  </si>
  <si>
    <t xml:space="preserve"> - includes pallets, wood chips, plywood, soft and hardwoods chipboard, MDF</t>
  </si>
  <si>
    <t>Commingled Recyclables</t>
  </si>
  <si>
    <r>
      <t xml:space="preserve">Applicable to tenants of industrial developments who manage their own waste / recyclables </t>
    </r>
    <r>
      <rPr>
        <b/>
        <i/>
        <sz val="10"/>
        <color theme="1"/>
        <rFont val="Calibri"/>
        <family val="2"/>
        <scheme val="minor"/>
      </rPr>
      <t>(For tenants to fill in)</t>
    </r>
  </si>
  <si>
    <t>Tenant Name</t>
  </si>
  <si>
    <t>Tenant Profile (SSIC 2022)</t>
  </si>
  <si>
    <t>Total Area (sqm)</t>
  </si>
  <si>
    <r>
      <t xml:space="preserve">Applicable to event organisers who manage their own waste / recyclables </t>
    </r>
    <r>
      <rPr>
        <b/>
        <i/>
        <sz val="10"/>
        <color theme="1"/>
        <rFont val="Calibri"/>
        <family val="2"/>
        <scheme val="minor"/>
      </rPr>
      <t>(For event organisers to fill in)</t>
    </r>
  </si>
  <si>
    <t>Event Organiser Name</t>
  </si>
  <si>
    <t>Event Category</t>
  </si>
  <si>
    <t>Event Type</t>
  </si>
  <si>
    <t>Start Date (DD/MM/YYYY)</t>
  </si>
  <si>
    <t>End Date (DD/MM/YYYY)</t>
  </si>
  <si>
    <t>Event Floor Area (GFA) (sqm)</t>
  </si>
  <si>
    <t>Approx, No. of Visitors</t>
  </si>
  <si>
    <t>Types of Recycling Receptacles In Public Areas</t>
  </si>
  <si>
    <t>Types of Recycling Receptacles In Bin Centres</t>
  </si>
  <si>
    <t>For tenant/event organiser who manage their own recyclables</t>
  </si>
  <si>
    <t>Types of Recycling Receptacles In Premises</t>
  </si>
  <si>
    <t>(For all) Please fill in a row for each receptacle for each type of waste in your bin centres / premises.</t>
  </si>
  <si>
    <t>Blue cells are compulsory fields</t>
  </si>
  <si>
    <t>Waste Stream</t>
  </si>
  <si>
    <t>Type of Receptacle</t>
  </si>
  <si>
    <t>Waste Collector
(Company Name)</t>
  </si>
  <si>
    <t>Type of Supporting Documents</t>
  </si>
  <si>
    <t>Final Recipient of Waste
(Company Name)</t>
  </si>
  <si>
    <t>Postal code of Waste Disposal/ Recycling Facility</t>
  </si>
  <si>
    <t>General Waste Collector's Truck Number</t>
  </si>
  <si>
    <t>Contract Type</t>
  </si>
  <si>
    <t>Waste Collection Contract Expiry Date</t>
  </si>
  <si>
    <t>Collection Frequency</t>
  </si>
  <si>
    <t>General Waste</t>
  </si>
  <si>
    <t>Actual Weighing For General Waste</t>
  </si>
  <si>
    <r>
      <t xml:space="preserve">With effect from </t>
    </r>
    <r>
      <rPr>
        <b/>
        <sz val="10"/>
        <color theme="1"/>
        <rFont val="Calibri"/>
        <family val="2"/>
        <scheme val="minor"/>
      </rPr>
      <t>1 Sep 2019</t>
    </r>
    <r>
      <rPr>
        <sz val="10"/>
        <color theme="1"/>
        <rFont val="Calibri"/>
        <family val="2"/>
        <scheme val="minor"/>
      </rPr>
      <t>, Owners/occupiers of premises are required to implement weighing for the general waste collected and retain the weighing records. Based on the waste management receptacles, owners/occupiers are subject to different requirements:</t>
    </r>
  </si>
  <si>
    <r>
      <t xml:space="preserve">1) Premises using </t>
    </r>
    <r>
      <rPr>
        <b/>
        <sz val="10"/>
        <color theme="1"/>
        <rFont val="Calibri"/>
        <family val="2"/>
        <scheme val="minor"/>
      </rPr>
      <t xml:space="preserve">Bulk Bin and Dust Drum </t>
    </r>
    <r>
      <rPr>
        <sz val="10"/>
        <color theme="1"/>
        <rFont val="Calibri"/>
        <family val="2"/>
        <scheme val="minor"/>
      </rPr>
      <t>will be required to</t>
    </r>
  </si>
  <si>
    <t>a) engage licensed general waste collectors which have trucks fitted with weighing systems to record their waste quantities (print out ticket or manual record) for every collection trip, or</t>
  </si>
  <si>
    <t xml:space="preserve">b) acquire weighing scales capable of recording waste quantities for their own in-house weighing. </t>
  </si>
  <si>
    <r>
      <t xml:space="preserve">2) Premises using </t>
    </r>
    <r>
      <rPr>
        <b/>
        <sz val="10"/>
        <color theme="1"/>
        <rFont val="Calibri"/>
        <family val="2"/>
        <scheme val="minor"/>
      </rPr>
      <t xml:space="preserve">Mobile Compactor </t>
    </r>
    <r>
      <rPr>
        <sz val="10"/>
        <color theme="1"/>
        <rFont val="Calibri"/>
        <family val="2"/>
        <scheme val="minor"/>
      </rPr>
      <t>will be required to</t>
    </r>
  </si>
  <si>
    <t>a) have the weighbridge tickets issued by incineration plant.</t>
  </si>
  <si>
    <r>
      <t xml:space="preserve">Please attach </t>
    </r>
    <r>
      <rPr>
        <b/>
        <sz val="10"/>
        <color theme="1"/>
        <rFont val="Calibri"/>
        <family val="2"/>
        <scheme val="minor"/>
      </rPr>
      <t>clear images or screenshots</t>
    </r>
    <r>
      <rPr>
        <sz val="10"/>
        <color theme="1"/>
        <rFont val="Calibri"/>
        <family val="2"/>
        <scheme val="minor"/>
      </rPr>
      <t xml:space="preserve"> of the collection records for general waste in the month of Dec.</t>
    </r>
  </si>
  <si>
    <t>Premises Type</t>
  </si>
  <si>
    <t>Type of Recycling Receptacles</t>
  </si>
  <si>
    <t>Waste Stream Type</t>
  </si>
  <si>
    <t>Hotel</t>
  </si>
  <si>
    <t>Horticultural</t>
  </si>
  <si>
    <t>Commingled</t>
  </si>
  <si>
    <t>Compactor</t>
  </si>
  <si>
    <t>Weighbridge - Ticket</t>
  </si>
  <si>
    <t>PWC Contract</t>
  </si>
  <si>
    <t>Twice a Day</t>
  </si>
  <si>
    <t>Art and Craft</t>
  </si>
  <si>
    <t>Trade</t>
  </si>
  <si>
    <t>Tuas South IP S(637821)</t>
  </si>
  <si>
    <t>Mall</t>
  </si>
  <si>
    <t>Segregated</t>
  </si>
  <si>
    <t>Dust Drum</t>
  </si>
  <si>
    <t>Weighbridge - Manual Record</t>
  </si>
  <si>
    <t>Fixed Fee</t>
  </si>
  <si>
    <t>Daily</t>
  </si>
  <si>
    <t>Building and Construction</t>
  </si>
  <si>
    <t>Public</t>
  </si>
  <si>
    <t>Senoko WtE Plant S(759907)</t>
  </si>
  <si>
    <t>Industrial Premises</t>
  </si>
  <si>
    <t>Rubber</t>
  </si>
  <si>
    <t>None</t>
  </si>
  <si>
    <t>Bulk Bin</t>
  </si>
  <si>
    <t>Truck Weighing System - Ticket</t>
  </si>
  <si>
    <t>Variable Fee</t>
  </si>
  <si>
    <t>Alternate Day</t>
  </si>
  <si>
    <t>Education and Career</t>
  </si>
  <si>
    <t>Keppel Seghers Tuas WtE Plant S(637366)</t>
  </si>
  <si>
    <t>Convention/Exhibition Centre</t>
  </si>
  <si>
    <t>Light Bulbs</t>
  </si>
  <si>
    <t>Both Commingled and Segregated</t>
  </si>
  <si>
    <t>Open Top Container/Skip</t>
  </si>
  <si>
    <t>Truck Weighing System - Manual Record</t>
  </si>
  <si>
    <t>Fixed Revenue</t>
  </si>
  <si>
    <t>Thrice a Week</t>
  </si>
  <si>
    <t>Environment/Sustainability</t>
  </si>
  <si>
    <t>Sembcorp EfW S(627647)</t>
  </si>
  <si>
    <t>Other</t>
  </si>
  <si>
    <t>Coffee Grounds</t>
  </si>
  <si>
    <t>Collection Point</t>
  </si>
  <si>
    <t>In-House Weighing - Ticket</t>
  </si>
  <si>
    <t>Variable Revenue</t>
  </si>
  <si>
    <t>Twice a Week</t>
  </si>
  <si>
    <t>Fashion and Apparel</t>
  </si>
  <si>
    <t>Tuas One S(637368)</t>
  </si>
  <si>
    <t>Cage/Cabinet</t>
  </si>
  <si>
    <t>In-House Weighing - Manual Record</t>
  </si>
  <si>
    <t>Free of Charge</t>
  </si>
  <si>
    <t>Weekly</t>
  </si>
  <si>
    <t>Finance</t>
  </si>
  <si>
    <t>Tuas Nexus IWMF S(636748)</t>
  </si>
  <si>
    <t>Combined with General Waste</t>
  </si>
  <si>
    <t>Fortnightly</t>
  </si>
  <si>
    <t>Food and Beverage</t>
  </si>
  <si>
    <t>Others/NA</t>
  </si>
  <si>
    <t xml:space="preserve">Monthly </t>
  </si>
  <si>
    <t>Health and Medical/Pharmaceutical</t>
  </si>
  <si>
    <t>Once in Two Months+</t>
  </si>
  <si>
    <t xml:space="preserve">Home and Furniture </t>
  </si>
  <si>
    <t>Ad Hoc</t>
  </si>
  <si>
    <t>Manufacturing</t>
  </si>
  <si>
    <t>Publishing</t>
  </si>
  <si>
    <t>Safety and Security</t>
  </si>
  <si>
    <t xml:space="preserve">Sports </t>
  </si>
  <si>
    <t xml:space="preserve">Technology and Digital Media </t>
  </si>
  <si>
    <t>Transportation</t>
  </si>
  <si>
    <t>Travel and Tourism</t>
  </si>
  <si>
    <t xml:space="preserve">Weddings </t>
  </si>
  <si>
    <t xml:space="preserve"> - includes the list of items under the waste recycled disposed of in bulk bins</t>
  </si>
  <si>
    <t xml:space="preserve"> - includes furnitures, large plastic containers, large metal containers disposed of in open-top containers (OTC)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</si>
</sst>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14809]d\ mmm\ yyyy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EE39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7DEE8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0" borderId="0" xfId="0" applyFont="1"/>
    <xf numFmtId="164" fontId="0" fillId="3" borderId="1" xfId="1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" fillId="4" borderId="1" xfId="0" applyFont="1" applyFill="1" applyBorder="1" applyAlignment="1">
      <alignment horizontal="center" vertical="top" wrapText="1"/>
    </xf>
    <xf numFmtId="3" fontId="0" fillId="3" borderId="8" xfId="0" applyNumberFormat="1" applyFill="1" applyBorder="1" applyAlignment="1">
      <alignment horizontal="center" vertical="center"/>
    </xf>
    <xf numFmtId="3" fontId="0" fillId="3" borderId="18" xfId="0" applyNumberFormat="1" applyFill="1" applyBorder="1" applyAlignment="1">
      <alignment horizontal="center" vertical="center"/>
    </xf>
    <xf numFmtId="3" fontId="0" fillId="3" borderId="19" xfId="0" applyNumberFormat="1" applyFill="1" applyBorder="1" applyAlignment="1">
      <alignment horizontal="center" vertical="center"/>
    </xf>
    <xf numFmtId="17" fontId="1" fillId="4" borderId="16" xfId="0" applyNumberFormat="1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3" fontId="0" fillId="2" borderId="16" xfId="0" applyNumberFormat="1" applyFill="1" applyBorder="1" applyAlignment="1" applyProtection="1">
      <alignment horizontal="center" vertical="center"/>
      <protection locked="0"/>
    </xf>
    <xf numFmtId="3" fontId="0" fillId="3" borderId="15" xfId="0" applyNumberFormat="1" applyFill="1" applyBorder="1" applyAlignment="1">
      <alignment horizontal="center" vertical="center"/>
    </xf>
    <xf numFmtId="3" fontId="0" fillId="3" borderId="17" xfId="0" applyNumberFormat="1" applyFill="1" applyBorder="1" applyAlignment="1">
      <alignment horizontal="center" vertical="center"/>
    </xf>
    <xf numFmtId="3" fontId="0" fillId="2" borderId="14" xfId="0" applyNumberFormat="1" applyFill="1" applyBorder="1" applyAlignment="1" applyProtection="1">
      <alignment horizontal="center" vertical="center"/>
      <protection locked="0"/>
    </xf>
    <xf numFmtId="3" fontId="0" fillId="2" borderId="15" xfId="0" applyNumberFormat="1" applyFill="1" applyBorder="1" applyAlignment="1" applyProtection="1">
      <alignment horizontal="center" vertical="center"/>
      <protection locked="0"/>
    </xf>
    <xf numFmtId="17" fontId="1" fillId="4" borderId="14" xfId="0" applyNumberFormat="1" applyFont="1" applyFill="1" applyBorder="1" applyAlignment="1">
      <alignment horizontal="center" vertical="center" wrapText="1"/>
    </xf>
    <xf numFmtId="17" fontId="1" fillId="4" borderId="15" xfId="0" applyNumberFormat="1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left" vertical="center"/>
    </xf>
    <xf numFmtId="0" fontId="1" fillId="4" borderId="15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1" fillId="5" borderId="3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/>
    </xf>
    <xf numFmtId="0" fontId="6" fillId="4" borderId="23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3" fontId="0" fillId="5" borderId="22" xfId="0" applyNumberFormat="1" applyFill="1" applyBorder="1" applyAlignment="1" applyProtection="1">
      <alignment horizontal="center" vertical="center"/>
      <protection locked="0"/>
    </xf>
    <xf numFmtId="165" fontId="0" fillId="6" borderId="22" xfId="0" applyNumberFormat="1" applyFill="1" applyBorder="1" applyAlignment="1" applyProtection="1">
      <alignment horizontal="center" vertical="center"/>
      <protection locked="0"/>
    </xf>
    <xf numFmtId="0" fontId="7" fillId="6" borderId="25" xfId="0" applyFont="1" applyFill="1" applyBorder="1" applyAlignment="1" applyProtection="1">
      <alignment horizontal="center" vertical="center"/>
      <protection locked="0"/>
    </xf>
    <xf numFmtId="0" fontId="7" fillId="6" borderId="22" xfId="0" applyFont="1" applyFill="1" applyBorder="1" applyAlignment="1" applyProtection="1">
      <alignment horizontal="center" vertical="center"/>
      <protection locked="0"/>
    </xf>
    <xf numFmtId="0" fontId="6" fillId="4" borderId="22" xfId="0" applyFont="1" applyFill="1" applyBorder="1" applyAlignment="1">
      <alignment horizontal="left" vertical="center" wrapText="1"/>
    </xf>
    <xf numFmtId="0" fontId="6" fillId="4" borderId="23" xfId="0" applyFont="1" applyFill="1" applyBorder="1" applyAlignment="1">
      <alignment horizontal="left" vertical="center" wrapText="1"/>
    </xf>
    <xf numFmtId="0" fontId="7" fillId="6" borderId="24" xfId="0" applyFont="1" applyFill="1" applyBorder="1" applyAlignment="1" applyProtection="1">
      <alignment horizontal="left" vertical="center"/>
      <protection locked="0"/>
    </xf>
    <xf numFmtId="0" fontId="7" fillId="6" borderId="25" xfId="0" applyFont="1" applyFill="1" applyBorder="1" applyAlignment="1" applyProtection="1">
      <alignment horizontal="left" vertical="center"/>
      <protection locked="0"/>
    </xf>
    <xf numFmtId="0" fontId="6" fillId="4" borderId="26" xfId="0" applyFont="1" applyFill="1" applyBorder="1" applyAlignment="1">
      <alignment horizontal="left" vertical="center" wrapText="1"/>
    </xf>
    <xf numFmtId="0" fontId="6" fillId="4" borderId="27" xfId="0" applyFont="1" applyFill="1" applyBorder="1" applyAlignment="1">
      <alignment horizontal="left" vertical="center" wrapText="1"/>
    </xf>
    <xf numFmtId="0" fontId="7" fillId="6" borderId="22" xfId="0" applyFont="1" applyFill="1" applyBorder="1" applyAlignment="1" applyProtection="1">
      <alignment horizontal="left" vertical="center"/>
      <protection locked="0"/>
    </xf>
    <xf numFmtId="0" fontId="1" fillId="4" borderId="28" xfId="0" applyFont="1" applyFill="1" applyBorder="1" applyAlignment="1">
      <alignment horizontal="center" vertical="center"/>
    </xf>
    <xf numFmtId="17" fontId="1" fillId="4" borderId="29" xfId="0" applyNumberFormat="1" applyFont="1" applyFill="1" applyBorder="1" applyAlignment="1">
      <alignment horizontal="center" vertical="center" wrapText="1"/>
    </xf>
    <xf numFmtId="17" fontId="1" fillId="4" borderId="26" xfId="0" applyNumberFormat="1" applyFont="1" applyFill="1" applyBorder="1" applyAlignment="1">
      <alignment horizontal="center" vertical="center" wrapText="1"/>
    </xf>
    <xf numFmtId="0" fontId="0" fillId="2" borderId="30" xfId="0" applyFill="1" applyBorder="1" applyAlignment="1" applyProtection="1">
      <alignment horizontal="center" vertical="center"/>
      <protection locked="0"/>
    </xf>
    <xf numFmtId="15" fontId="0" fillId="5" borderId="30" xfId="0" applyNumberFormat="1" applyFill="1" applyBorder="1" applyAlignment="1" applyProtection="1">
      <alignment horizontal="center" vertical="center"/>
      <protection locked="0"/>
    </xf>
    <xf numFmtId="15" fontId="0" fillId="5" borderId="31" xfId="0" applyNumberFormat="1" applyFill="1" applyBorder="1" applyAlignment="1" applyProtection="1">
      <alignment horizontal="center" vertical="center"/>
      <protection locked="0"/>
    </xf>
    <xf numFmtId="15" fontId="0" fillId="5" borderId="32" xfId="0" applyNumberFormat="1" applyFill="1" applyBorder="1" applyAlignment="1" applyProtection="1">
      <alignment horizontal="center" vertical="center"/>
      <protection locked="0"/>
    </xf>
    <xf numFmtId="165" fontId="0" fillId="5" borderId="30" xfId="0" applyNumberFormat="1" applyFill="1" applyBorder="1" applyAlignment="1" applyProtection="1">
      <alignment horizontal="center" vertical="center"/>
      <protection locked="0"/>
    </xf>
    <xf numFmtId="165" fontId="0" fillId="5" borderId="31" xfId="0" applyNumberFormat="1" applyFill="1" applyBorder="1" applyAlignment="1" applyProtection="1">
      <alignment horizontal="center" vertical="center"/>
      <protection locked="0"/>
    </xf>
    <xf numFmtId="165" fontId="0" fillId="5" borderId="32" xfId="0" applyNumberFormat="1" applyFill="1" applyBorder="1" applyAlignment="1" applyProtection="1">
      <alignment horizontal="center" vertical="center"/>
      <protection locked="0"/>
    </xf>
    <xf numFmtId="17" fontId="1" fillId="4" borderId="27" xfId="0" applyNumberFormat="1" applyFont="1" applyFill="1" applyBorder="1" applyAlignment="1">
      <alignment horizontal="center" vertical="center" wrapText="1"/>
    </xf>
    <xf numFmtId="0" fontId="0" fillId="2" borderId="33" xfId="0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 applyProtection="1">
      <alignment horizontal="center" vertical="center"/>
      <protection locked="0"/>
    </xf>
    <xf numFmtId="0" fontId="0" fillId="5" borderId="35" xfId="0" applyFill="1" applyBorder="1" applyAlignment="1" applyProtection="1">
      <alignment horizontal="center" vertical="center"/>
      <protection locked="0"/>
    </xf>
    <xf numFmtId="0" fontId="0" fillId="5" borderId="31" xfId="0" applyFill="1" applyBorder="1" applyAlignment="1" applyProtection="1">
      <alignment horizontal="center" vertical="center"/>
      <protection locked="0"/>
    </xf>
    <xf numFmtId="0" fontId="0" fillId="5" borderId="32" xfId="0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11" fillId="0" borderId="0" xfId="0" applyFont="1"/>
    <xf numFmtId="0" fontId="10" fillId="0" borderId="0" xfId="0" applyFont="1"/>
    <xf numFmtId="0" fontId="10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13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17" fontId="1" fillId="4" borderId="28" xfId="0" applyNumberFormat="1" applyFont="1" applyFill="1" applyBorder="1" applyAlignment="1">
      <alignment horizontal="center" vertical="center" wrapText="1"/>
    </xf>
    <xf numFmtId="17" fontId="1" fillId="4" borderId="36" xfId="0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0" fillId="5" borderId="30" xfId="0" applyFill="1" applyBorder="1" applyAlignment="1" applyProtection="1">
      <alignment horizontal="center" vertical="center" wrapText="1"/>
      <protection locked="0"/>
    </xf>
    <xf numFmtId="0" fontId="0" fillId="5" borderId="31" xfId="0" applyFill="1" applyBorder="1" applyAlignment="1" applyProtection="1">
      <alignment horizontal="center" vertical="center" wrapText="1"/>
      <protection locked="0"/>
    </xf>
    <xf numFmtId="0" fontId="0" fillId="5" borderId="32" xfId="0" applyFill="1" applyBorder="1" applyAlignment="1" applyProtection="1">
      <alignment horizontal="center" vertical="center" wrapText="1"/>
      <protection locked="0"/>
    </xf>
    <xf numFmtId="0" fontId="0" fillId="5" borderId="38" xfId="0" applyFill="1" applyBorder="1" applyAlignment="1" applyProtection="1">
      <alignment horizontal="center" vertical="center" wrapText="1"/>
      <protection locked="0"/>
    </xf>
    <xf numFmtId="3" fontId="0" fillId="5" borderId="41" xfId="0" applyNumberFormat="1" applyFill="1" applyBorder="1" applyAlignment="1" applyProtection="1">
      <alignment horizontal="center" vertical="center"/>
      <protection locked="0"/>
    </xf>
    <xf numFmtId="3" fontId="0" fillId="5" borderId="42" xfId="0" applyNumberFormat="1" applyFill="1" applyBorder="1" applyAlignment="1" applyProtection="1">
      <alignment horizontal="center" vertical="center"/>
      <protection locked="0"/>
    </xf>
    <xf numFmtId="3" fontId="0" fillId="5" borderId="43" xfId="0" applyNumberFormat="1" applyFill="1" applyBorder="1" applyAlignment="1" applyProtection="1">
      <alignment horizontal="center" vertical="center"/>
      <protection locked="0"/>
    </xf>
    <xf numFmtId="3" fontId="0" fillId="5" borderId="2" xfId="0" applyNumberFormat="1" applyFill="1" applyBorder="1" applyAlignment="1" applyProtection="1">
      <alignment horizontal="center" vertical="center"/>
      <protection locked="0"/>
    </xf>
    <xf numFmtId="3" fontId="0" fillId="5" borderId="1" xfId="0" applyNumberFormat="1" applyFill="1" applyBorder="1" applyAlignment="1" applyProtection="1">
      <alignment horizontal="center" vertical="center"/>
      <protection locked="0"/>
    </xf>
    <xf numFmtId="3" fontId="0" fillId="5" borderId="3" xfId="0" applyNumberFormat="1" applyFill="1" applyBorder="1" applyAlignment="1" applyProtection="1">
      <alignment horizontal="center" vertical="center"/>
      <protection locked="0"/>
    </xf>
    <xf numFmtId="3" fontId="0" fillId="5" borderId="39" xfId="0" applyNumberFormat="1" applyFill="1" applyBorder="1" applyAlignment="1" applyProtection="1">
      <alignment horizontal="center" vertical="center"/>
      <protection locked="0"/>
    </xf>
    <xf numFmtId="3" fontId="0" fillId="5" borderId="44" xfId="0" applyNumberFormat="1" applyFill="1" applyBorder="1" applyAlignment="1" applyProtection="1">
      <alignment horizontal="center" vertical="center"/>
      <protection locked="0"/>
    </xf>
    <xf numFmtId="3" fontId="0" fillId="5" borderId="45" xfId="0" applyNumberFormat="1" applyFill="1" applyBorder="1" applyAlignment="1" applyProtection="1">
      <alignment horizontal="center" vertical="center"/>
      <protection locked="0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3" fontId="0" fillId="5" borderId="11" xfId="0" applyNumberFormat="1" applyFill="1" applyBorder="1" applyAlignment="1" applyProtection="1">
      <alignment horizontal="center" vertical="center"/>
      <protection locked="0"/>
    </xf>
    <xf numFmtId="3" fontId="0" fillId="5" borderId="13" xfId="0" applyNumberFormat="1" applyFill="1" applyBorder="1" applyAlignment="1" applyProtection="1">
      <alignment horizontal="center" vertical="center"/>
      <protection locked="0"/>
    </xf>
    <xf numFmtId="3" fontId="0" fillId="5" borderId="46" xfId="0" applyNumberFormat="1" applyFill="1" applyBorder="1" applyAlignment="1" applyProtection="1">
      <alignment horizontal="center" vertical="center"/>
      <protection locked="0"/>
    </xf>
    <xf numFmtId="3" fontId="0" fillId="5" borderId="40" xfId="0" applyNumberFormat="1" applyFill="1" applyBorder="1" applyAlignment="1" applyProtection="1">
      <alignment horizontal="center" vertical="center"/>
      <protection locked="0"/>
    </xf>
    <xf numFmtId="3" fontId="0" fillId="5" borderId="47" xfId="0" applyNumberFormat="1" applyFill="1" applyBorder="1" applyAlignment="1" applyProtection="1">
      <alignment horizontal="center" vertical="center"/>
      <protection locked="0"/>
    </xf>
    <xf numFmtId="3" fontId="0" fillId="2" borderId="48" xfId="0" applyNumberFormat="1" applyFill="1" applyBorder="1" applyAlignment="1" applyProtection="1">
      <alignment horizontal="center" vertical="center"/>
      <protection locked="0"/>
    </xf>
    <xf numFmtId="3" fontId="0" fillId="2" borderId="13" xfId="0" applyNumberFormat="1" applyFill="1" applyBorder="1" applyAlignment="1" applyProtection="1">
      <alignment horizontal="center" vertical="center"/>
      <protection locked="0"/>
    </xf>
    <xf numFmtId="3" fontId="0" fillId="2" borderId="50" xfId="0" applyNumberFormat="1" applyFill="1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locked="0"/>
    </xf>
    <xf numFmtId="3" fontId="0" fillId="2" borderId="19" xfId="0" applyNumberFormat="1" applyFill="1" applyBorder="1" applyAlignment="1" applyProtection="1">
      <alignment horizontal="center" vertical="center"/>
      <protection locked="0"/>
    </xf>
    <xf numFmtId="3" fontId="0" fillId="2" borderId="8" xfId="0" applyNumberFormat="1" applyFill="1" applyBorder="1" applyAlignment="1" applyProtection="1">
      <alignment horizontal="center" vertical="center"/>
      <protection locked="0"/>
    </xf>
    <xf numFmtId="3" fontId="0" fillId="2" borderId="49" xfId="0" applyNumberFormat="1" applyFill="1" applyBorder="1" applyAlignment="1" applyProtection="1">
      <alignment horizontal="center" vertical="center"/>
      <protection locked="0"/>
    </xf>
    <xf numFmtId="3" fontId="0" fillId="2" borderId="1" xfId="0" applyNumberForma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/>
    <xf numFmtId="0" fontId="0" fillId="5" borderId="30" xfId="0" applyFill="1" applyBorder="1" applyAlignment="1" applyProtection="1">
      <alignment horizontal="center" vertical="center"/>
      <protection locked="0"/>
    </xf>
    <xf numFmtId="1" fontId="0" fillId="5" borderId="30" xfId="0" applyNumberFormat="1" applyFill="1" applyBorder="1" applyAlignment="1" applyProtection="1">
      <alignment horizontal="center" vertical="center"/>
      <protection locked="0"/>
    </xf>
    <xf numFmtId="1" fontId="0" fillId="5" borderId="31" xfId="0" applyNumberFormat="1" applyFill="1" applyBorder="1" applyAlignment="1" applyProtection="1">
      <alignment horizontal="center" vertical="center"/>
      <protection locked="0"/>
    </xf>
    <xf numFmtId="1" fontId="0" fillId="5" borderId="32" xfId="0" applyNumberForma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>
      <alignment horizontal="right" vertical="center"/>
    </xf>
    <xf numFmtId="0" fontId="1" fillId="4" borderId="8" xfId="0" applyFont="1" applyFill="1" applyBorder="1" applyAlignment="1">
      <alignment horizontal="right" vertical="center"/>
    </xf>
    <xf numFmtId="3" fontId="0" fillId="3" borderId="13" xfId="0" applyNumberFormat="1" applyFill="1" applyBorder="1" applyAlignment="1">
      <alignment horizontal="center" vertical="center"/>
    </xf>
    <xf numFmtId="3" fontId="0" fillId="3" borderId="3" xfId="0" applyNumberFormat="1" applyFill="1" applyBorder="1" applyAlignment="1">
      <alignment horizontal="center" vertical="center"/>
    </xf>
    <xf numFmtId="3" fontId="0" fillId="3" borderId="6" xfId="0" applyNumberForma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0" fillId="5" borderId="1" xfId="0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top" wrapText="1"/>
    </xf>
    <xf numFmtId="0" fontId="1" fillId="4" borderId="8" xfId="0" applyFont="1" applyFill="1" applyBorder="1" applyAlignment="1">
      <alignment horizontal="center" vertical="top" wrapText="1"/>
    </xf>
    <xf numFmtId="164" fontId="0" fillId="2" borderId="9" xfId="1" applyNumberFormat="1" applyFont="1" applyFill="1" applyBorder="1" applyAlignment="1" applyProtection="1">
      <alignment horizontal="center" vertical="center"/>
      <protection locked="0"/>
    </xf>
    <xf numFmtId="164" fontId="0" fillId="2" borderId="8" xfId="1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left" vertical="top"/>
    </xf>
    <xf numFmtId="0" fontId="18" fillId="0" borderId="37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7" xfId="0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top" wrapText="1"/>
    </xf>
    <xf numFmtId="0" fontId="1" fillId="4" borderId="8" xfId="0" applyFont="1" applyFill="1" applyBorder="1" applyAlignment="1">
      <alignment horizontal="left" vertical="top" wrapText="1"/>
    </xf>
    <xf numFmtId="0" fontId="0" fillId="2" borderId="0" xfId="0" applyFill="1" applyAlignment="1" applyProtection="1">
      <alignment horizontal="center"/>
      <protection locked="0"/>
    </xf>
  </cellXfs>
  <cellStyles count="2">
    <cellStyle name="Normal" xfId="0" builtinId="0"/>
    <cellStyle name="Percent" xfId="1" builtinId="5"/>
  </cellStyles>
  <dxfs count="7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DDE"/>
      <color rgb="FFFFCDCE"/>
      <color rgb="FFFFCCCC"/>
      <color rgb="FFFF9999"/>
      <color rgb="FFB7DEE8"/>
      <color rgb="FFBEE3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7"/>
  <sheetViews>
    <sheetView zoomScaleNormal="100" workbookViewId="0">
      <selection activeCell="D14" sqref="D14"/>
    </sheetView>
  </sheetViews>
  <sheetFormatPr defaultColWidth="9.1796875" defaultRowHeight="14.5" x14ac:dyDescent="0.35"/>
  <cols>
    <col min="1" max="1" width="15.453125" customWidth="1"/>
    <col min="2" max="2" width="10.1796875" customWidth="1"/>
    <col min="3" max="3" width="22.81640625" customWidth="1"/>
    <col min="4" max="17" width="8.81640625" customWidth="1"/>
  </cols>
  <sheetData>
    <row r="1" spans="1:18" x14ac:dyDescent="0.35">
      <c r="A1" s="22" t="s">
        <v>0</v>
      </c>
      <c r="P1" s="3" t="s">
        <v>1</v>
      </c>
    </row>
    <row r="2" spans="1:18" ht="30" customHeight="1" x14ac:dyDescent="0.35">
      <c r="A2" s="140" t="s">
        <v>2</v>
      </c>
      <c r="B2" s="141"/>
      <c r="C2" s="25"/>
      <c r="D2" s="136" t="s">
        <v>3</v>
      </c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1:18" s="1" customFormat="1" ht="30" customHeight="1" x14ac:dyDescent="0.35">
      <c r="A3" s="139" t="s">
        <v>4</v>
      </c>
      <c r="B3" s="139"/>
      <c r="C3" s="25"/>
      <c r="D3" s="138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76"/>
      <c r="R3" s="76" t="s">
        <v>5</v>
      </c>
    </row>
    <row r="4" spans="1:18" s="1" customFormat="1" x14ac:dyDescent="0.3">
      <c r="O4" s="23"/>
    </row>
    <row r="5" spans="1:18" s="1" customFormat="1" ht="15" customHeight="1" x14ac:dyDescent="0.3">
      <c r="A5" s="22" t="s">
        <v>0</v>
      </c>
      <c r="O5" s="23"/>
    </row>
    <row r="6" spans="1:18" s="1" customFormat="1" ht="29.15" customHeight="1" x14ac:dyDescent="0.35">
      <c r="A6" s="7" t="s">
        <v>6</v>
      </c>
      <c r="B6" s="131" t="s">
        <v>7</v>
      </c>
      <c r="C6" s="132"/>
      <c r="D6" s="122" t="s">
        <v>8</v>
      </c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</row>
    <row r="7" spans="1:18" x14ac:dyDescent="0.35">
      <c r="A7" s="4" t="e">
        <f>Q13/(Q12+Q13)</f>
        <v>#DIV/0!</v>
      </c>
      <c r="B7" s="133"/>
      <c r="C7" s="134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</row>
    <row r="8" spans="1:18" x14ac:dyDescent="0.35">
      <c r="A8" s="22" t="s">
        <v>9</v>
      </c>
    </row>
    <row r="9" spans="1:18" x14ac:dyDescent="0.35">
      <c r="A9" s="22"/>
    </row>
    <row r="10" spans="1:18" ht="15.75" customHeight="1" thickBot="1" x14ac:dyDescent="0.4">
      <c r="A10" s="22" t="s">
        <v>10</v>
      </c>
    </row>
    <row r="11" spans="1:18" ht="15" thickBot="1" x14ac:dyDescent="0.4">
      <c r="A11" s="116" t="s">
        <v>11</v>
      </c>
      <c r="B11" s="117"/>
      <c r="C11" s="118"/>
      <c r="D11" s="18" t="s">
        <v>12</v>
      </c>
      <c r="E11" s="11" t="s">
        <v>13</v>
      </c>
      <c r="F11" s="11" t="s">
        <v>14</v>
      </c>
      <c r="G11" s="11" t="s">
        <v>15</v>
      </c>
      <c r="H11" s="11" t="s">
        <v>16</v>
      </c>
      <c r="I11" s="11" t="s">
        <v>17</v>
      </c>
      <c r="J11" s="11" t="s">
        <v>18</v>
      </c>
      <c r="K11" s="11" t="s">
        <v>19</v>
      </c>
      <c r="L11" s="11" t="s">
        <v>20</v>
      </c>
      <c r="M11" s="11" t="s">
        <v>21</v>
      </c>
      <c r="N11" s="11" t="s">
        <v>22</v>
      </c>
      <c r="O11" s="19" t="s">
        <v>23</v>
      </c>
      <c r="P11" s="20" t="s">
        <v>24</v>
      </c>
      <c r="Q11" s="21" t="s">
        <v>25</v>
      </c>
    </row>
    <row r="12" spans="1:18" ht="45" customHeight="1" thickBot="1" x14ac:dyDescent="0.4">
      <c r="A12" s="12" t="s">
        <v>26</v>
      </c>
      <c r="B12" s="126" t="s">
        <v>27</v>
      </c>
      <c r="C12" s="127"/>
      <c r="D12" s="16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7"/>
      <c r="P12" s="15">
        <f>SUM(D12:O12)</f>
        <v>0</v>
      </c>
      <c r="Q12" s="14">
        <f>P12</f>
        <v>0</v>
      </c>
    </row>
    <row r="13" spans="1:18" ht="15.75" customHeight="1" x14ac:dyDescent="0.35">
      <c r="A13" s="119" t="s">
        <v>28</v>
      </c>
      <c r="B13" s="128" t="s">
        <v>29</v>
      </c>
      <c r="C13" s="129"/>
      <c r="D13" s="99"/>
      <c r="E13" s="103"/>
      <c r="F13" s="103"/>
      <c r="G13" s="103"/>
      <c r="H13" s="103"/>
      <c r="I13" s="103"/>
      <c r="J13" s="103"/>
      <c r="K13" s="103"/>
      <c r="L13" s="103"/>
      <c r="M13" s="103"/>
      <c r="N13" s="101"/>
      <c r="O13" s="97"/>
      <c r="P13" s="10">
        <f>SUM(D13:O13)</f>
        <v>0</v>
      </c>
      <c r="Q13" s="113">
        <f>SUM(P13:P27)</f>
        <v>0</v>
      </c>
    </row>
    <row r="14" spans="1:18" x14ac:dyDescent="0.35">
      <c r="A14" s="120"/>
      <c r="B14" s="124" t="s">
        <v>30</v>
      </c>
      <c r="C14" s="130"/>
      <c r="D14" s="100"/>
      <c r="E14" s="104"/>
      <c r="F14" s="104"/>
      <c r="G14" s="104"/>
      <c r="H14" s="104"/>
      <c r="I14" s="104"/>
      <c r="J14" s="104"/>
      <c r="K14" s="104"/>
      <c r="L14" s="104"/>
      <c r="M14" s="104"/>
      <c r="N14" s="102"/>
      <c r="O14" s="98"/>
      <c r="P14" s="8">
        <f t="shared" ref="P14:P22" si="0">SUM(D14:O14)</f>
        <v>0</v>
      </c>
      <c r="Q14" s="114"/>
    </row>
    <row r="15" spans="1:18" x14ac:dyDescent="0.35">
      <c r="A15" s="120"/>
      <c r="B15" s="124" t="s">
        <v>31</v>
      </c>
      <c r="C15" s="130"/>
      <c r="D15" s="100"/>
      <c r="E15" s="104"/>
      <c r="F15" s="104"/>
      <c r="G15" s="104"/>
      <c r="H15" s="104"/>
      <c r="I15" s="104"/>
      <c r="J15" s="104"/>
      <c r="K15" s="104"/>
      <c r="L15" s="104"/>
      <c r="M15" s="104"/>
      <c r="N15" s="102"/>
      <c r="O15" s="98"/>
      <c r="P15" s="8">
        <f t="shared" si="0"/>
        <v>0</v>
      </c>
      <c r="Q15" s="114"/>
    </row>
    <row r="16" spans="1:18" x14ac:dyDescent="0.35">
      <c r="A16" s="120"/>
      <c r="B16" s="124" t="s">
        <v>32</v>
      </c>
      <c r="C16" s="130"/>
      <c r="D16" s="100"/>
      <c r="E16" s="104"/>
      <c r="F16" s="104"/>
      <c r="G16" s="104"/>
      <c r="H16" s="104"/>
      <c r="I16" s="104"/>
      <c r="J16" s="104"/>
      <c r="K16" s="104"/>
      <c r="L16" s="104"/>
      <c r="M16" s="104"/>
      <c r="N16" s="102"/>
      <c r="O16" s="98"/>
      <c r="P16" s="8">
        <f t="shared" si="0"/>
        <v>0</v>
      </c>
      <c r="Q16" s="114"/>
    </row>
    <row r="17" spans="1:17" x14ac:dyDescent="0.35">
      <c r="A17" s="120"/>
      <c r="B17" s="124" t="s">
        <v>33</v>
      </c>
      <c r="C17" s="130"/>
      <c r="D17" s="100"/>
      <c r="E17" s="104"/>
      <c r="F17" s="104"/>
      <c r="G17" s="104"/>
      <c r="H17" s="104"/>
      <c r="I17" s="104"/>
      <c r="J17" s="104"/>
      <c r="K17" s="104"/>
      <c r="L17" s="104"/>
      <c r="M17" s="104"/>
      <c r="N17" s="102"/>
      <c r="O17" s="98"/>
      <c r="P17" s="8">
        <f t="shared" si="0"/>
        <v>0</v>
      </c>
      <c r="Q17" s="114"/>
    </row>
    <row r="18" spans="1:17" x14ac:dyDescent="0.35">
      <c r="A18" s="120"/>
      <c r="B18" s="124" t="s">
        <v>34</v>
      </c>
      <c r="C18" s="130"/>
      <c r="D18" s="100"/>
      <c r="E18" s="104"/>
      <c r="F18" s="104"/>
      <c r="G18" s="104"/>
      <c r="H18" s="104"/>
      <c r="I18" s="104"/>
      <c r="J18" s="104"/>
      <c r="K18" s="104"/>
      <c r="L18" s="104"/>
      <c r="M18" s="104"/>
      <c r="N18" s="102"/>
      <c r="O18" s="98"/>
      <c r="P18" s="8">
        <f t="shared" si="0"/>
        <v>0</v>
      </c>
      <c r="Q18" s="114"/>
    </row>
    <row r="19" spans="1:17" ht="14.5" customHeight="1" x14ac:dyDescent="0.35">
      <c r="A19" s="120"/>
      <c r="B19" s="124" t="s">
        <v>35</v>
      </c>
      <c r="C19" s="130"/>
      <c r="D19" s="100"/>
      <c r="E19" s="104"/>
      <c r="F19" s="104"/>
      <c r="G19" s="104"/>
      <c r="H19" s="104"/>
      <c r="I19" s="104"/>
      <c r="J19" s="104"/>
      <c r="K19" s="104"/>
      <c r="L19" s="104"/>
      <c r="M19" s="104"/>
      <c r="N19" s="102"/>
      <c r="O19" s="98"/>
      <c r="P19" s="8">
        <f t="shared" si="0"/>
        <v>0</v>
      </c>
      <c r="Q19" s="114"/>
    </row>
    <row r="20" spans="1:17" ht="14.5" customHeight="1" x14ac:dyDescent="0.35">
      <c r="A20" s="120"/>
      <c r="B20" s="124" t="s">
        <v>36</v>
      </c>
      <c r="C20" s="130"/>
      <c r="D20" s="100"/>
      <c r="E20" s="104"/>
      <c r="F20" s="104"/>
      <c r="G20" s="104"/>
      <c r="H20" s="104"/>
      <c r="I20" s="104"/>
      <c r="J20" s="104"/>
      <c r="K20" s="104"/>
      <c r="L20" s="104"/>
      <c r="M20" s="104"/>
      <c r="N20" s="102"/>
      <c r="O20" s="98"/>
      <c r="P20" s="8">
        <f t="shared" si="0"/>
        <v>0</v>
      </c>
      <c r="Q20" s="114"/>
    </row>
    <row r="21" spans="1:17" x14ac:dyDescent="0.35">
      <c r="A21" s="120"/>
      <c r="B21" s="124" t="s">
        <v>37</v>
      </c>
      <c r="C21" s="27"/>
      <c r="D21" s="88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90"/>
      <c r="P21" s="8">
        <f t="shared" si="0"/>
        <v>0</v>
      </c>
      <c r="Q21" s="114"/>
    </row>
    <row r="22" spans="1:17" x14ac:dyDescent="0.35">
      <c r="A22" s="120"/>
      <c r="B22" s="124"/>
      <c r="C22" s="27"/>
      <c r="D22" s="85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7"/>
      <c r="P22" s="8">
        <f t="shared" si="0"/>
        <v>0</v>
      </c>
      <c r="Q22" s="114"/>
    </row>
    <row r="23" spans="1:17" x14ac:dyDescent="0.35">
      <c r="A23" s="120"/>
      <c r="B23" s="124"/>
      <c r="C23" s="27"/>
      <c r="D23" s="85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7"/>
      <c r="P23" s="8">
        <f t="shared" ref="P23:P25" si="1">SUM(D23:O23)</f>
        <v>0</v>
      </c>
      <c r="Q23" s="114"/>
    </row>
    <row r="24" spans="1:17" x14ac:dyDescent="0.35">
      <c r="A24" s="120"/>
      <c r="B24" s="124"/>
      <c r="C24" s="27"/>
      <c r="D24" s="94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6"/>
      <c r="P24" s="8">
        <f t="shared" si="1"/>
        <v>0</v>
      </c>
      <c r="Q24" s="114"/>
    </row>
    <row r="25" spans="1:17" x14ac:dyDescent="0.35">
      <c r="A25" s="120"/>
      <c r="B25" s="124"/>
      <c r="C25" s="27"/>
      <c r="D25" s="85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7"/>
      <c r="P25" s="8">
        <f t="shared" si="1"/>
        <v>0</v>
      </c>
      <c r="Q25" s="114"/>
    </row>
    <row r="26" spans="1:17" x14ac:dyDescent="0.35">
      <c r="A26" s="120"/>
      <c r="B26" s="124"/>
      <c r="C26" s="27"/>
      <c r="D26" s="91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3"/>
      <c r="P26" s="8">
        <f t="shared" ref="P26" si="2">SUM(D26:O26)</f>
        <v>0</v>
      </c>
      <c r="Q26" s="114"/>
    </row>
    <row r="27" spans="1:17" ht="15" thickBot="1" x14ac:dyDescent="0.4">
      <c r="A27" s="121"/>
      <c r="B27" s="125"/>
      <c r="C27" s="105"/>
      <c r="D27" s="82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4"/>
      <c r="P27" s="9">
        <f>SUM(D27:O27)</f>
        <v>0</v>
      </c>
      <c r="Q27" s="115"/>
    </row>
    <row r="29" spans="1:17" x14ac:dyDescent="0.35">
      <c r="A29" s="5" t="s">
        <v>39</v>
      </c>
      <c r="B29" s="5"/>
      <c r="C29" s="5"/>
      <c r="D29" s="5"/>
      <c r="E29" s="5"/>
      <c r="F29" s="6"/>
      <c r="G29" s="6"/>
      <c r="H29" s="6"/>
      <c r="I29" s="6"/>
      <c r="J29" s="6"/>
      <c r="K29" s="6"/>
      <c r="L29" s="1"/>
      <c r="M29" s="1"/>
      <c r="N29" s="1"/>
      <c r="O29" s="1"/>
      <c r="P29" s="1"/>
      <c r="Q29" s="1"/>
    </row>
    <row r="30" spans="1:17" x14ac:dyDescent="0.35">
      <c r="A30" s="5" t="s">
        <v>29</v>
      </c>
      <c r="B30" s="63" t="s">
        <v>40</v>
      </c>
      <c r="C30" s="5"/>
      <c r="D30" s="5"/>
      <c r="E30" s="5"/>
      <c r="F30" s="6"/>
      <c r="G30" s="63"/>
      <c r="H30" s="63"/>
      <c r="I30" s="63"/>
      <c r="J30" s="63"/>
      <c r="K30" s="6"/>
      <c r="L30" s="1"/>
      <c r="M30" s="1"/>
      <c r="N30" s="1"/>
      <c r="O30" s="1"/>
      <c r="P30" s="1"/>
      <c r="Q30" s="1"/>
    </row>
    <row r="31" spans="1:17" x14ac:dyDescent="0.35">
      <c r="A31" s="5" t="s">
        <v>30</v>
      </c>
      <c r="B31" s="63" t="s">
        <v>41</v>
      </c>
      <c r="C31" s="5"/>
      <c r="D31" s="5"/>
      <c r="E31" s="5"/>
      <c r="F31" s="6"/>
      <c r="G31" s="63"/>
      <c r="H31" s="63"/>
      <c r="I31" s="63"/>
      <c r="J31" s="63"/>
      <c r="K31" s="6"/>
      <c r="L31" s="1"/>
      <c r="M31" s="1"/>
      <c r="N31" s="1"/>
      <c r="O31" s="1"/>
      <c r="P31" s="1"/>
      <c r="Q31" s="1"/>
    </row>
    <row r="32" spans="1:17" x14ac:dyDescent="0.35">
      <c r="A32" s="5" t="s">
        <v>31</v>
      </c>
      <c r="B32" s="63" t="s">
        <v>42</v>
      </c>
      <c r="C32" s="5"/>
      <c r="D32" s="5"/>
      <c r="E32" s="5"/>
      <c r="F32" s="6"/>
      <c r="G32" s="63"/>
      <c r="H32" s="63"/>
      <c r="I32" s="63"/>
      <c r="J32" s="63"/>
      <c r="K32" s="6"/>
      <c r="L32" s="1"/>
      <c r="M32" s="1"/>
      <c r="N32" s="1"/>
      <c r="O32" s="1"/>
      <c r="P32" s="1"/>
      <c r="Q32" s="1"/>
    </row>
    <row r="33" spans="1:17" x14ac:dyDescent="0.35">
      <c r="A33" s="5" t="s">
        <v>32</v>
      </c>
      <c r="B33" s="63" t="s">
        <v>43</v>
      </c>
      <c r="C33" s="5"/>
      <c r="D33" s="5"/>
      <c r="E33" s="5"/>
      <c r="F33" s="6"/>
      <c r="G33" s="63"/>
      <c r="H33" s="63"/>
      <c r="I33" s="63"/>
      <c r="J33" s="63"/>
      <c r="K33" s="6"/>
      <c r="L33" s="1"/>
      <c r="M33" s="1"/>
      <c r="N33" s="1"/>
      <c r="O33" s="1"/>
      <c r="P33" s="1"/>
      <c r="Q33" s="1"/>
    </row>
    <row r="34" spans="1:17" x14ac:dyDescent="0.35">
      <c r="A34" s="5" t="s">
        <v>33</v>
      </c>
      <c r="B34" s="63" t="s">
        <v>44</v>
      </c>
      <c r="C34" s="5"/>
      <c r="D34" s="5"/>
      <c r="E34" s="5"/>
      <c r="F34" s="6"/>
      <c r="G34" s="63"/>
      <c r="H34" s="63"/>
      <c r="I34" s="63"/>
      <c r="J34" s="63"/>
      <c r="K34" s="6"/>
      <c r="L34" s="1"/>
      <c r="M34" s="1"/>
      <c r="N34" s="1"/>
      <c r="O34" s="1"/>
      <c r="P34" s="1"/>
      <c r="Q34" s="1"/>
    </row>
    <row r="35" spans="1:17" x14ac:dyDescent="0.35">
      <c r="A35" s="64" t="s">
        <v>45</v>
      </c>
      <c r="B35" s="63" t="s">
        <v>46</v>
      </c>
      <c r="C35" s="6"/>
      <c r="D35" s="6"/>
      <c r="E35" s="6"/>
      <c r="F35" s="6"/>
      <c r="G35" s="6"/>
      <c r="H35" s="6"/>
      <c r="I35" s="6"/>
      <c r="J35" s="6"/>
      <c r="K35" s="6"/>
      <c r="L35" s="1"/>
      <c r="M35" s="1"/>
      <c r="N35" s="1"/>
      <c r="O35" s="1"/>
      <c r="P35" s="1"/>
      <c r="Q35" s="1"/>
    </row>
    <row r="36" spans="1:17" x14ac:dyDescent="0.35">
      <c r="A36" s="5" t="s">
        <v>36</v>
      </c>
      <c r="B36" s="106" t="s">
        <v>157</v>
      </c>
      <c r="C36" s="106"/>
      <c r="D36" s="106"/>
      <c r="E36" s="106"/>
      <c r="F36" s="106"/>
      <c r="G36" s="106"/>
    </row>
    <row r="37" spans="1:17" ht="29" x14ac:dyDescent="0.35">
      <c r="A37" s="77" t="s">
        <v>47</v>
      </c>
      <c r="B37" s="135" t="s">
        <v>156</v>
      </c>
      <c r="C37" s="135"/>
      <c r="D37" s="135"/>
      <c r="E37" s="135"/>
      <c r="F37" s="135"/>
      <c r="G37" s="135"/>
    </row>
  </sheetData>
  <sheetProtection algorithmName="SHA-512" hashValue="AAop218FblpcAYVhUlTmniORYe8zy5BX9BZpUMa6+ZXhOX7liw6zap5RlTyF91BYUBrkH/UeMjMwqyzNJ4P9Fw==" saltValue="FCDRhKBsYs00LnM4cDOiXw==" spinCount="100000" sheet="1" selectLockedCells="1"/>
  <protectedRanges>
    <protectedRange sqref="B7" name="Waste Data 5"/>
    <protectedRange sqref="C3" name="Waste Data 2"/>
    <protectedRange sqref="D12:O27" name="Waste Data 3"/>
    <protectedRange sqref="C2" name="Waste Data 2_1"/>
  </protectedRanges>
  <dataConsolidate/>
  <mergeCells count="21">
    <mergeCell ref="B37:G37"/>
    <mergeCell ref="B17:C17"/>
    <mergeCell ref="B20:C20"/>
    <mergeCell ref="B18:C18"/>
    <mergeCell ref="D2:O3"/>
    <mergeCell ref="B19:C19"/>
    <mergeCell ref="A3:B3"/>
    <mergeCell ref="A2:B2"/>
    <mergeCell ref="Q13:Q27"/>
    <mergeCell ref="A11:C11"/>
    <mergeCell ref="A13:A27"/>
    <mergeCell ref="D6:O6"/>
    <mergeCell ref="D7:O7"/>
    <mergeCell ref="B21:B27"/>
    <mergeCell ref="B12:C12"/>
    <mergeCell ref="B13:C13"/>
    <mergeCell ref="B14:C14"/>
    <mergeCell ref="B15:C15"/>
    <mergeCell ref="B16:C16"/>
    <mergeCell ref="B6:C6"/>
    <mergeCell ref="B7:C7"/>
  </mergeCells>
  <conditionalFormatting sqref="A7">
    <cfRule type="cellIs" dxfId="6" priority="3" operator="lessThan">
      <formula>$E$28</formula>
    </cfRule>
    <cfRule type="cellIs" dxfId="5" priority="4" operator="greaterThan">
      <formula>$E$28</formula>
    </cfRule>
  </conditionalFormatting>
  <conditionalFormatting sqref="C21:C27">
    <cfRule type="expression" dxfId="4" priority="2">
      <formula>OR($C21="Horticultural", $C21="Wood", $C21="Rubber", $C21="Light Bulbs", $C21="Coffee Grounds", $C21="Textile",$C21="Commingled Recyclables")</formula>
    </cfRule>
  </conditionalFormatting>
  <conditionalFormatting sqref="D21:O27">
    <cfRule type="expression" dxfId="3" priority="1">
      <formula>OR($C21="Horticultural", $C21="Wood", $C21="Rubber", $C21="Light Bulbs", $C21="Coffee Grounds", $C21="Textile",$C21="Commingled Recyclables")</formula>
    </cfRule>
  </conditionalFormatting>
  <dataValidations count="4">
    <dataValidation type="decimal" allowBlank="1" showInputMessage="1" showErrorMessage="1" error="Please enter a value between 0% and 100%." sqref="B7:C7" xr:uid="{00000000-0002-0000-0000-000000000000}">
      <formula1>0</formula1>
      <formula2>1</formula2>
    </dataValidation>
    <dataValidation type="whole" allowBlank="1" showErrorMessage="1" error="Only positive whole numbers up to 8 digits are allowed." sqref="D12:O12" xr:uid="{00000000-0002-0000-0000-000001000000}">
      <formula1>0</formula1>
      <formula2>999999999999</formula2>
    </dataValidation>
    <dataValidation type="textLength" operator="lessThanOrEqual" allowBlank="1" showInputMessage="1" showErrorMessage="1" error="The maximum number of characters allowed is 1000." sqref="D7:O7" xr:uid="{00000000-0002-0000-0000-000002000000}">
      <formula1>1000</formula1>
    </dataValidation>
    <dataValidation type="whole" allowBlank="1" showInputMessage="1" showErrorMessage="1" error="Only positive whole numbers up to 6 digits are allowed." sqref="D13:O27" xr:uid="{00000000-0002-0000-0000-000003000000}">
      <formula1>0</formula1>
      <formula2>999999999999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your premises type from the dropdown list." xr:uid="{00000000-0002-0000-0000-000005000000}">
          <x14:formula1>
            <xm:f>'Dropdown Options'!$A$4:$A$5</xm:f>
          </x14:formula1>
          <xm:sqref>C3</xm:sqref>
        </x14:dataValidation>
        <x14:dataValidation type="list" allowBlank="1" showInputMessage="1" showErrorMessage="1" error="Please select waste stream type from dropdown list." xr:uid="{9F14D52E-D74F-440C-9B16-5582F14234A4}">
          <x14:formula1>
            <xm:f>'Dropdown Options'!$C$2:$C$9</xm:f>
          </x14:formula1>
          <xm:sqref>C21:C27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zoomScaleNormal="100" workbookViewId="0">
      <selection activeCell="A7" sqref="A7"/>
    </sheetView>
  </sheetViews>
  <sheetFormatPr defaultColWidth="9.1796875" defaultRowHeight="14.5" x14ac:dyDescent="0.35"/>
  <cols>
    <col min="1" max="1" width="27.54296875" customWidth="1"/>
    <col min="2" max="2" width="29.81640625" style="2" customWidth="1"/>
    <col min="3" max="3" width="11.1796875" style="1" customWidth="1"/>
    <col min="4" max="5" width="14.81640625" style="1" customWidth="1"/>
    <col min="6" max="8" width="11.1796875" style="1" customWidth="1"/>
    <col min="9" max="14" width="11.1796875" customWidth="1"/>
  </cols>
  <sheetData>
    <row r="1" spans="1:7" ht="15" thickBot="1" x14ac:dyDescent="0.4">
      <c r="A1" s="31" t="s">
        <v>48</v>
      </c>
    </row>
    <row r="2" spans="1:7" ht="29.5" thickBot="1" x14ac:dyDescent="0.4">
      <c r="A2" s="39" t="s">
        <v>49</v>
      </c>
      <c r="B2" s="40" t="s">
        <v>50</v>
      </c>
      <c r="C2" s="32" t="s">
        <v>51</v>
      </c>
    </row>
    <row r="3" spans="1:7" ht="15" thickBot="1" x14ac:dyDescent="0.4">
      <c r="A3" s="41"/>
      <c r="B3" s="42"/>
      <c r="C3" s="37"/>
    </row>
    <row r="5" spans="1:7" ht="15" thickBot="1" x14ac:dyDescent="0.4">
      <c r="A5" s="22" t="s">
        <v>52</v>
      </c>
    </row>
    <row r="6" spans="1:7" ht="44" thickBot="1" x14ac:dyDescent="0.4">
      <c r="A6" s="43" t="s">
        <v>53</v>
      </c>
      <c r="B6" s="44" t="s">
        <v>54</v>
      </c>
      <c r="C6" s="34" t="s">
        <v>55</v>
      </c>
      <c r="D6" s="33" t="s">
        <v>56</v>
      </c>
      <c r="E6" s="34" t="s">
        <v>57</v>
      </c>
      <c r="F6" s="34" t="s">
        <v>58</v>
      </c>
      <c r="G6" s="33" t="s">
        <v>59</v>
      </c>
    </row>
    <row r="7" spans="1:7" ht="15" thickBot="1" x14ac:dyDescent="0.4">
      <c r="A7" s="45"/>
      <c r="B7" s="45"/>
      <c r="C7" s="38"/>
      <c r="D7" s="36"/>
      <c r="E7" s="36"/>
      <c r="F7" s="38"/>
      <c r="G7" s="35"/>
    </row>
  </sheetData>
  <sheetProtection algorithmName="SHA-512" hashValue="S78Feny8DVMC0wd4Rz8h0dAnAdC8VSQxuJiVvxf+x745BmCGxF1kNvqH5wm2IqgagXMxCZIW3xVBqyNlu7zONw==" saltValue="nt4AiDbtr0zzCdDNHiNk0Q==" spinCount="100000" sheet="1" selectLockedCells="1"/>
  <protectedRanges>
    <protectedRange sqref="A7:G7 H9" name="Range3_1"/>
    <protectedRange sqref="A3:C3" name="Range2_1"/>
  </protectedRanges>
  <dataValidations xWindow="276" yWindow="304" count="4">
    <dataValidation type="whole" allowBlank="1" showInputMessage="1" showErrorMessage="1" error="Only positive whole numbers up to 7 digits are allowed." sqref="C3 F7:G7" xr:uid="{C91C5BF1-9413-4965-99E4-E2A05AEEA458}">
      <formula1>0</formula1>
      <formula2>9999999</formula2>
    </dataValidation>
    <dataValidation type="date" allowBlank="1" showInputMessage="1" showErrorMessage="1" error="Only dates in the correct format are allowed." promptTitle="Format for date" prompt="E.g. 01/06/2020" sqref="E7" xr:uid="{2AA5E472-1365-4EC1-A3D2-47030B557877}">
      <formula1>43101</formula1>
      <formula2>73050</formula2>
    </dataValidation>
    <dataValidation type="whole" allowBlank="1" showInputMessage="1" showErrorMessage="1" error="Only positive whole numbers up to 5 digits are allowed." sqref="H9" xr:uid="{C04AE6FC-6C95-408D-B2C5-7F3AF9B09389}">
      <formula1>0</formula1>
      <formula2>99999</formula2>
    </dataValidation>
    <dataValidation type="date" allowBlank="1" showInputMessage="1" showErrorMessage="1" error="Only dates are allowed." promptTitle="Format for date" prompt="E.g. 01/06/2020" sqref="D7" xr:uid="{8991D24B-0659-41DB-984B-ED72A4C56F91}">
      <formula1>43101</formula1>
      <formula2>73050</formula2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tabSelected="1" zoomScale="85" zoomScaleNormal="85" workbookViewId="0">
      <selection activeCell="H11" sqref="H11"/>
    </sheetView>
  </sheetViews>
  <sheetFormatPr defaultColWidth="9.1796875" defaultRowHeight="15" customHeight="1" x14ac:dyDescent="0.35"/>
  <cols>
    <col min="1" max="1" width="23.453125" bestFit="1" customWidth="1"/>
    <col min="2" max="3" width="23.81640625" customWidth="1"/>
    <col min="4" max="4" width="37" bestFit="1" customWidth="1"/>
    <col min="5" max="5" width="25.453125" customWidth="1"/>
    <col min="6" max="6" width="26.1796875" customWidth="1"/>
    <col min="7" max="7" width="22.54296875" customWidth="1"/>
    <col min="8" max="8" width="16.81640625" bestFit="1" customWidth="1"/>
    <col min="9" max="9" width="19.54296875" customWidth="1"/>
    <col min="10" max="10" width="20.1796875" bestFit="1" customWidth="1"/>
  </cols>
  <sheetData>
    <row r="1" spans="1:10" ht="14.5" x14ac:dyDescent="0.35">
      <c r="A1" s="22" t="s">
        <v>0</v>
      </c>
      <c r="B1" s="24"/>
      <c r="C1" s="24"/>
      <c r="D1" s="24"/>
      <c r="F1" s="24"/>
      <c r="G1" s="24"/>
      <c r="H1" s="24"/>
      <c r="I1" s="24"/>
      <c r="J1" s="24"/>
    </row>
    <row r="2" spans="1:10" ht="14.5" x14ac:dyDescent="0.35">
      <c r="A2" s="111" t="s">
        <v>60</v>
      </c>
      <c r="B2" s="112"/>
      <c r="C2" s="26"/>
      <c r="D2" s="24"/>
      <c r="F2" s="24"/>
      <c r="G2" s="24"/>
      <c r="H2" s="24"/>
      <c r="I2" s="24"/>
      <c r="J2" s="24"/>
    </row>
    <row r="3" spans="1:10" ht="14.5" x14ac:dyDescent="0.35">
      <c r="A3" s="111" t="s">
        <v>61</v>
      </c>
      <c r="B3" s="112"/>
      <c r="C3" s="26"/>
      <c r="D3" s="24"/>
      <c r="F3" s="23"/>
      <c r="H3" s="24"/>
      <c r="I3" s="24"/>
      <c r="J3" s="24"/>
    </row>
    <row r="4" spans="1:10" ht="14.5" x14ac:dyDescent="0.35">
      <c r="A4" s="24"/>
      <c r="B4" s="24"/>
      <c r="C4" s="24"/>
      <c r="D4" s="24"/>
      <c r="F4" s="24"/>
      <c r="G4" s="24"/>
      <c r="H4" s="24"/>
      <c r="I4" s="24"/>
      <c r="J4" s="24"/>
    </row>
    <row r="5" spans="1:10" ht="14.5" x14ac:dyDescent="0.35">
      <c r="A5" s="22" t="s">
        <v>62</v>
      </c>
      <c r="B5" s="24"/>
      <c r="C5" s="24"/>
      <c r="D5" s="24"/>
      <c r="F5" s="24"/>
      <c r="G5" s="24"/>
      <c r="H5" s="24"/>
      <c r="I5" s="24"/>
      <c r="J5" s="24"/>
    </row>
    <row r="6" spans="1:10" ht="14.5" x14ac:dyDescent="0.35">
      <c r="A6" s="111" t="s">
        <v>63</v>
      </c>
      <c r="B6" s="112"/>
      <c r="C6" s="26"/>
      <c r="D6" s="24"/>
      <c r="F6" s="24"/>
      <c r="G6" s="24"/>
      <c r="H6" s="24"/>
      <c r="I6" s="24"/>
      <c r="J6" s="24"/>
    </row>
    <row r="7" spans="1:10" ht="14.5" x14ac:dyDescent="0.35">
      <c r="A7" s="24"/>
      <c r="B7" s="24"/>
      <c r="C7" s="24"/>
      <c r="D7" s="24"/>
      <c r="F7" s="24"/>
      <c r="G7" s="24"/>
      <c r="H7" s="24"/>
      <c r="I7" s="24"/>
      <c r="J7" s="24"/>
    </row>
    <row r="8" spans="1:10" s="71" customFormat="1" thickBot="1" x14ac:dyDescent="0.4">
      <c r="A8" s="31" t="s">
        <v>64</v>
      </c>
      <c r="B8" s="70"/>
      <c r="C8" s="70"/>
      <c r="D8" s="70"/>
      <c r="F8" s="70"/>
      <c r="G8" s="23"/>
      <c r="H8" s="70" t="s">
        <v>65</v>
      </c>
      <c r="I8" s="70"/>
      <c r="J8" s="23"/>
    </row>
    <row r="9" spans="1:10" ht="29.5" thickBot="1" x14ac:dyDescent="0.4">
      <c r="A9" s="46" t="s">
        <v>66</v>
      </c>
      <c r="B9" s="47" t="s">
        <v>67</v>
      </c>
      <c r="C9" s="48" t="s">
        <v>68</v>
      </c>
      <c r="D9" s="48" t="s">
        <v>69</v>
      </c>
      <c r="E9" s="72" t="s">
        <v>70</v>
      </c>
      <c r="F9" s="73" t="s">
        <v>71</v>
      </c>
      <c r="G9" s="56" t="s">
        <v>72</v>
      </c>
      <c r="H9" s="48" t="s">
        <v>73</v>
      </c>
      <c r="I9" s="48" t="s">
        <v>74</v>
      </c>
      <c r="J9" s="48" t="s">
        <v>75</v>
      </c>
    </row>
    <row r="10" spans="1:10" ht="14.5" x14ac:dyDescent="0.35">
      <c r="A10" s="29" t="s">
        <v>76</v>
      </c>
      <c r="B10" s="30"/>
      <c r="C10" s="49"/>
      <c r="D10" s="49"/>
      <c r="E10" s="107"/>
      <c r="F10" s="108"/>
      <c r="G10" s="57"/>
      <c r="H10" s="78"/>
      <c r="I10" s="53"/>
      <c r="J10" s="50"/>
    </row>
    <row r="11" spans="1:10" ht="14.5" x14ac:dyDescent="0.35">
      <c r="A11" s="28"/>
      <c r="B11" s="74"/>
      <c r="C11" s="60"/>
      <c r="D11" s="60"/>
      <c r="E11" s="60"/>
      <c r="F11" s="109"/>
      <c r="G11" s="58"/>
      <c r="H11" s="79"/>
      <c r="I11" s="54"/>
      <c r="J11" s="51"/>
    </row>
    <row r="12" spans="1:10" ht="14.5" x14ac:dyDescent="0.35">
      <c r="A12" s="28"/>
      <c r="B12" s="74"/>
      <c r="C12" s="60"/>
      <c r="D12" s="60"/>
      <c r="E12" s="60"/>
      <c r="F12" s="109"/>
      <c r="G12" s="58"/>
      <c r="H12" s="79"/>
      <c r="I12" s="54"/>
      <c r="J12" s="51"/>
    </row>
    <row r="13" spans="1:10" ht="14.5" x14ac:dyDescent="0.35">
      <c r="A13" s="28"/>
      <c r="B13" s="74"/>
      <c r="C13" s="60"/>
      <c r="D13" s="60"/>
      <c r="E13" s="60"/>
      <c r="F13" s="109"/>
      <c r="G13" s="58"/>
      <c r="H13" s="79"/>
      <c r="I13" s="54"/>
      <c r="J13" s="51"/>
    </row>
    <row r="14" spans="1:10" ht="14.5" x14ac:dyDescent="0.35">
      <c r="A14" s="28"/>
      <c r="B14" s="74"/>
      <c r="C14" s="60"/>
      <c r="D14" s="60"/>
      <c r="E14" s="60"/>
      <c r="F14" s="109"/>
      <c r="G14" s="58"/>
      <c r="H14" s="79"/>
      <c r="I14" s="54"/>
      <c r="J14" s="51"/>
    </row>
    <row r="15" spans="1:10" ht="14.5" x14ac:dyDescent="0.35">
      <c r="A15" s="28"/>
      <c r="B15" s="74"/>
      <c r="C15" s="60"/>
      <c r="D15" s="60"/>
      <c r="E15" s="60"/>
      <c r="F15" s="109"/>
      <c r="G15" s="58"/>
      <c r="H15" s="79"/>
      <c r="I15" s="54"/>
      <c r="J15" s="51"/>
    </row>
    <row r="16" spans="1:10" ht="14.5" x14ac:dyDescent="0.35">
      <c r="A16" s="28"/>
      <c r="B16" s="74"/>
      <c r="C16" s="60"/>
      <c r="D16" s="60"/>
      <c r="E16" s="60"/>
      <c r="F16" s="109"/>
      <c r="G16" s="58"/>
      <c r="H16" s="79"/>
      <c r="I16" s="54"/>
      <c r="J16" s="51"/>
    </row>
    <row r="17" spans="1:10" ht="14.5" x14ac:dyDescent="0.35">
      <c r="A17" s="28"/>
      <c r="B17" s="74"/>
      <c r="C17" s="60"/>
      <c r="D17" s="60"/>
      <c r="E17" s="60"/>
      <c r="F17" s="109"/>
      <c r="G17" s="58"/>
      <c r="H17" s="79"/>
      <c r="I17" s="54"/>
      <c r="J17" s="51"/>
    </row>
    <row r="18" spans="1:10" ht="14.5" x14ac:dyDescent="0.35">
      <c r="A18" s="28"/>
      <c r="B18" s="74"/>
      <c r="C18" s="60"/>
      <c r="D18" s="60"/>
      <c r="E18" s="60"/>
      <c r="F18" s="109"/>
      <c r="G18" s="58"/>
      <c r="H18" s="79"/>
      <c r="I18" s="54"/>
      <c r="J18" s="51"/>
    </row>
    <row r="19" spans="1:10" ht="14.5" x14ac:dyDescent="0.35">
      <c r="A19" s="28"/>
      <c r="B19" s="74"/>
      <c r="C19" s="60"/>
      <c r="D19" s="60"/>
      <c r="E19" s="60"/>
      <c r="F19" s="109"/>
      <c r="G19" s="58"/>
      <c r="H19" s="79"/>
      <c r="I19" s="54"/>
      <c r="J19" s="51"/>
    </row>
    <row r="20" spans="1:10" ht="14.5" x14ac:dyDescent="0.35">
      <c r="A20" s="28"/>
      <c r="B20" s="74"/>
      <c r="C20" s="60"/>
      <c r="D20" s="60"/>
      <c r="E20" s="60"/>
      <c r="F20" s="109"/>
      <c r="G20" s="58"/>
      <c r="H20" s="79"/>
      <c r="I20" s="54"/>
      <c r="J20" s="51"/>
    </row>
    <row r="21" spans="1:10" ht="14.5" x14ac:dyDescent="0.35">
      <c r="A21" s="28"/>
      <c r="B21" s="74"/>
      <c r="C21" s="60"/>
      <c r="D21" s="60"/>
      <c r="E21" s="60"/>
      <c r="F21" s="109"/>
      <c r="G21" s="58"/>
      <c r="H21" s="79"/>
      <c r="I21" s="54"/>
      <c r="J21" s="51"/>
    </row>
    <row r="22" spans="1:10" ht="14.5" x14ac:dyDescent="0.35">
      <c r="A22" s="28"/>
      <c r="B22" s="74"/>
      <c r="C22" s="60"/>
      <c r="D22" s="60"/>
      <c r="E22" s="60"/>
      <c r="F22" s="109"/>
      <c r="G22" s="58"/>
      <c r="H22" s="79"/>
      <c r="I22" s="54"/>
      <c r="J22" s="51"/>
    </row>
    <row r="23" spans="1:10" ht="14.5" x14ac:dyDescent="0.35">
      <c r="A23" s="28"/>
      <c r="B23" s="74"/>
      <c r="C23" s="60"/>
      <c r="D23" s="60"/>
      <c r="E23" s="60"/>
      <c r="F23" s="109"/>
      <c r="G23" s="58"/>
      <c r="H23" s="81"/>
      <c r="I23" s="54"/>
      <c r="J23" s="51"/>
    </row>
    <row r="24" spans="1:10" thickBot="1" x14ac:dyDescent="0.4">
      <c r="A24" s="28"/>
      <c r="B24" s="75"/>
      <c r="C24" s="61"/>
      <c r="D24" s="61"/>
      <c r="E24" s="61"/>
      <c r="F24" s="110"/>
      <c r="G24" s="59"/>
      <c r="H24" s="80"/>
      <c r="I24" s="55"/>
      <c r="J24" s="52"/>
    </row>
    <row r="30" spans="1:10" ht="14.5" x14ac:dyDescent="0.35"/>
    <row r="31" spans="1:10" ht="14.5" x14ac:dyDescent="0.35"/>
  </sheetData>
  <sheetProtection selectLockedCells="1"/>
  <mergeCells count="3">
    <mergeCell ref="A2:B2"/>
    <mergeCell ref="A3:B3"/>
    <mergeCell ref="A6:B6"/>
  </mergeCells>
  <phoneticPr fontId="19" type="noConversion"/>
  <conditionalFormatting sqref="A11:D24">
    <cfRule type="expression" dxfId="2" priority="4">
      <formula>OR($A11="General Waste", $A11="Bulky Items", $A11="Commingled Recyclables", $A11="Paper", $A11="Metal", $A11="Plastic", $A11="Glass", $A11="Food", $A11="E-Waste", $A11="Print Cartridges", $A11="Horticultural", $A11="Wood", $A11="Rubber", $A11="Light Bulbs", $A11="Coffee Grounds", $A11="Textile")</formula>
    </cfRule>
  </conditionalFormatting>
  <conditionalFormatting sqref="F10:F24">
    <cfRule type="expression" dxfId="1" priority="1">
      <formula>$A10="General Waste"</formula>
    </cfRule>
  </conditionalFormatting>
  <conditionalFormatting sqref="G11:G24">
    <cfRule type="expression" dxfId="0" priority="3">
      <formula>$A11="General Waste"</formula>
    </cfRule>
  </conditionalFormatting>
  <dataValidations count="3">
    <dataValidation type="textLength" operator="lessThanOrEqual" allowBlank="1" showInputMessage="1" showErrorMessage="1" error="The maximum character length is 255." sqref="C10:C24" xr:uid="{3FD9A99D-2639-4866-B7E0-8CF16BB10440}">
      <formula1>255</formula1>
    </dataValidation>
    <dataValidation allowBlank="1" showInputMessage="1" showErrorMessage="1" error="Only dates are allowed." sqref="E11:E24" xr:uid="{80E87E81-21CF-4342-BD7E-55848C066FD4}"/>
    <dataValidation showInputMessage="1" showErrorMessage="1" sqref="I10:I24" xr:uid="{3293222D-B1E0-436A-9D1E-C69238E4D872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error="Please select from dropdown list." xr:uid="{00000000-0002-0000-0200-000003000000}">
          <x14:formula1>
            <xm:f>'Dropdown Options'!$I$2:$I$8</xm:f>
          </x14:formula1>
          <xm:sqref>B10:B24</xm:sqref>
        </x14:dataValidation>
        <x14:dataValidation type="list" allowBlank="1" showInputMessage="1" showErrorMessage="1" error="Please select from dropdown list." xr:uid="{00000000-0002-0000-0200-000004000000}">
          <x14:formula1>
            <xm:f>'Dropdown Options'!$O$2:$O$11</xm:f>
          </x14:formula1>
          <xm:sqref>J10:J24</xm:sqref>
        </x14:dataValidation>
        <x14:dataValidation type="list" allowBlank="1" showInputMessage="1" showErrorMessage="1" error="Please select from dropdown list." xr:uid="{00000000-0002-0000-0200-000005000000}">
          <x14:formula1>
            <xm:f>'Dropdown Options'!$E$2:$E$5</xm:f>
          </x14:formula1>
          <xm:sqref>C2:C3 C6</xm:sqref>
        </x14:dataValidation>
        <x14:dataValidation type="list" allowBlank="1" showInputMessage="1" showErrorMessage="1" error="Please select from dropdown list." xr:uid="{00000000-0002-0000-0200-000006000000}">
          <x14:formula1>
            <xm:f>'Dropdown Options'!$G$2</xm:f>
          </x14:formula1>
          <xm:sqref>A10</xm:sqref>
        </x14:dataValidation>
        <x14:dataValidation type="list" allowBlank="1" showInputMessage="1" showErrorMessage="1" error="Please select from dropdown list." xr:uid="{00000000-0002-0000-0200-000007000000}">
          <x14:formula1>
            <xm:f>'Dropdown Options'!$M$2:$M$9</xm:f>
          </x14:formula1>
          <xm:sqref>H10:H24</xm:sqref>
        </x14:dataValidation>
        <x14:dataValidation type="list" allowBlank="1" showInputMessage="1" showErrorMessage="1" error="Please select from dropdown list." xr:uid="{00000000-0002-0000-0200-000009000000}">
          <x14:formula1>
            <xm:f>'Dropdown Options'!$K$2:$K$8</xm:f>
          </x14:formula1>
          <xm:sqref>D11:D24</xm:sqref>
        </x14:dataValidation>
        <x14:dataValidation type="list" allowBlank="1" showInputMessage="1" showErrorMessage="1" error="Please select from dropdown list." xr:uid="{DBC0BB51-1547-4270-9B64-4B89B3380346}">
          <x14:formula1>
            <xm:f>'Dropdown Options'!$K$2:$K$7</xm:f>
          </x14:formula1>
          <xm:sqref>D10</xm:sqref>
        </x14:dataValidation>
        <x14:dataValidation type="list" allowBlank="1" showInputMessage="1" showErrorMessage="1" error="Please select from dropdown list." xr:uid="{C8A7FE57-66C2-4A32-959E-3A75CAE8F9F7}">
          <x14:formula1>
            <xm:f>'Dropdown Options'!$G$2:$G$17</xm:f>
          </x14:formula1>
          <xm:sqref>A11:A24</xm:sqref>
        </x14:dataValidation>
        <x14:dataValidation type="list" errorStyle="warning" operator="lessThanOrEqual" allowBlank="1" showInputMessage="1" showErrorMessage="1" errorTitle="Postal Code" error="Please ensure that you have entered a valid 6-digit Singapore postal code." xr:uid="{090376CB-C54A-46E2-8663-0E1797ED7B7D}">
          <x14:formula1>
            <xm:f>'Dropdown Options'!$U$2:$U$7</xm:f>
          </x14:formula1>
          <xm:sqref>F10:F13 F16:F24</xm:sqref>
        </x14:dataValidation>
        <x14:dataValidation type="list" errorStyle="warning" operator="lessThanOrEqual" allowBlank="1" showInputMessage="1" showErrorMessage="1" errorTitle="Postal Code Error" error="Please ensure that you have entered a valid 6-digit Singapore postal code." xr:uid="{9BD893C6-1575-4FA9-B6B4-918CB0242FB6}">
          <x14:formula1>
            <xm:f>'Dropdown Options'!$U$2:$U$7</xm:f>
          </x14:formula1>
          <xm:sqref>F14 F15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8B4BF-17F6-4671-9719-B43196F9A176}">
  <dimension ref="A1:H39"/>
  <sheetViews>
    <sheetView topLeftCell="A10" workbookViewId="0">
      <selection activeCell="K43" sqref="K43"/>
    </sheetView>
  </sheetViews>
  <sheetFormatPr defaultRowHeight="14.5" x14ac:dyDescent="0.35"/>
  <cols>
    <col min="2" max="2" width="59.81640625" customWidth="1"/>
    <col min="8" max="8" width="8.7265625" customWidth="1"/>
  </cols>
  <sheetData>
    <row r="1" spans="1:8" ht="23.5" x14ac:dyDescent="0.55000000000000004">
      <c r="B1" s="65" t="s">
        <v>77</v>
      </c>
    </row>
    <row r="3" spans="1:8" x14ac:dyDescent="0.35">
      <c r="A3" s="66" t="s">
        <v>78</v>
      </c>
    </row>
    <row r="4" spans="1:8" x14ac:dyDescent="0.35">
      <c r="A4" s="66" t="s">
        <v>79</v>
      </c>
    </row>
    <row r="5" spans="1:8" x14ac:dyDescent="0.35">
      <c r="A5" s="67" t="s">
        <v>80</v>
      </c>
      <c r="B5" s="68"/>
      <c r="C5" s="68"/>
    </row>
    <row r="6" spans="1:8" x14ac:dyDescent="0.35">
      <c r="A6" s="67" t="s">
        <v>81</v>
      </c>
      <c r="B6" s="68"/>
      <c r="C6" s="68"/>
    </row>
    <row r="7" spans="1:8" x14ac:dyDescent="0.35">
      <c r="A7" s="66" t="s">
        <v>82</v>
      </c>
    </row>
    <row r="8" spans="1:8" x14ac:dyDescent="0.35">
      <c r="A8" s="67" t="s">
        <v>83</v>
      </c>
    </row>
    <row r="9" spans="1:8" x14ac:dyDescent="0.35">
      <c r="A9" s="67"/>
    </row>
    <row r="10" spans="1:8" x14ac:dyDescent="0.35">
      <c r="A10" s="66" t="s">
        <v>84</v>
      </c>
    </row>
    <row r="11" spans="1:8" x14ac:dyDescent="0.35">
      <c r="A11" s="69"/>
    </row>
    <row r="12" spans="1:8" x14ac:dyDescent="0.35">
      <c r="A12" s="142"/>
      <c r="B12" s="142"/>
      <c r="C12" s="142"/>
      <c r="D12" s="142"/>
      <c r="E12" s="142"/>
      <c r="F12" s="142"/>
      <c r="G12" s="142"/>
      <c r="H12" s="142"/>
    </row>
    <row r="13" spans="1:8" x14ac:dyDescent="0.35">
      <c r="A13" s="142"/>
      <c r="B13" s="142"/>
      <c r="C13" s="142"/>
      <c r="D13" s="142"/>
      <c r="E13" s="142"/>
      <c r="F13" s="142"/>
      <c r="G13" s="142"/>
      <c r="H13" s="142"/>
    </row>
    <row r="14" spans="1:8" x14ac:dyDescent="0.35">
      <c r="A14" s="142"/>
      <c r="B14" s="142"/>
      <c r="C14" s="142"/>
      <c r="D14" s="142"/>
      <c r="E14" s="142"/>
      <c r="F14" s="142"/>
      <c r="G14" s="142"/>
      <c r="H14" s="142"/>
    </row>
    <row r="15" spans="1:8" x14ac:dyDescent="0.35">
      <c r="A15" s="142"/>
      <c r="B15" s="142"/>
      <c r="C15" s="142"/>
      <c r="D15" s="142"/>
      <c r="E15" s="142"/>
      <c r="F15" s="142"/>
      <c r="G15" s="142"/>
      <c r="H15" s="142"/>
    </row>
    <row r="16" spans="1:8" x14ac:dyDescent="0.35">
      <c r="A16" s="142"/>
      <c r="B16" s="142"/>
      <c r="C16" s="142"/>
      <c r="D16" s="142"/>
      <c r="E16" s="142"/>
      <c r="F16" s="142"/>
      <c r="G16" s="142"/>
      <c r="H16" s="142"/>
    </row>
    <row r="17" spans="1:8" x14ac:dyDescent="0.35">
      <c r="A17" s="142"/>
      <c r="B17" s="142"/>
      <c r="C17" s="142"/>
      <c r="D17" s="142"/>
      <c r="E17" s="142"/>
      <c r="F17" s="142"/>
      <c r="G17" s="142"/>
      <c r="H17" s="142"/>
    </row>
    <row r="18" spans="1:8" x14ac:dyDescent="0.35">
      <c r="A18" s="142"/>
      <c r="B18" s="142"/>
      <c r="C18" s="142"/>
      <c r="D18" s="142"/>
      <c r="E18" s="142"/>
      <c r="F18" s="142"/>
      <c r="G18" s="142"/>
      <c r="H18" s="142"/>
    </row>
    <row r="19" spans="1:8" x14ac:dyDescent="0.35">
      <c r="A19" s="142"/>
      <c r="B19" s="142"/>
      <c r="C19" s="142"/>
      <c r="D19" s="142"/>
      <c r="E19" s="142"/>
      <c r="F19" s="142"/>
      <c r="G19" s="142"/>
      <c r="H19" s="142"/>
    </row>
    <row r="20" spans="1:8" x14ac:dyDescent="0.35">
      <c r="A20" s="142"/>
      <c r="B20" s="142"/>
      <c r="C20" s="142"/>
      <c r="D20" s="142"/>
      <c r="E20" s="142"/>
      <c r="F20" s="142"/>
      <c r="G20" s="142"/>
      <c r="H20" s="142"/>
    </row>
    <row r="21" spans="1:8" x14ac:dyDescent="0.35">
      <c r="A21" s="142"/>
      <c r="B21" s="142"/>
      <c r="C21" s="142"/>
      <c r="D21" s="142"/>
      <c r="E21" s="142"/>
      <c r="F21" s="142"/>
      <c r="G21" s="142"/>
      <c r="H21" s="142"/>
    </row>
    <row r="22" spans="1:8" x14ac:dyDescent="0.35">
      <c r="A22" s="142"/>
      <c r="B22" s="142"/>
      <c r="C22" s="142"/>
      <c r="D22" s="142"/>
      <c r="E22" s="142"/>
      <c r="F22" s="142"/>
      <c r="G22" s="142"/>
      <c r="H22" s="142"/>
    </row>
    <row r="23" spans="1:8" x14ac:dyDescent="0.35">
      <c r="A23" s="142"/>
      <c r="B23" s="142"/>
      <c r="C23" s="142"/>
      <c r="D23" s="142"/>
      <c r="E23" s="142"/>
      <c r="F23" s="142"/>
      <c r="G23" s="142"/>
      <c r="H23" s="142"/>
    </row>
    <row r="24" spans="1:8" x14ac:dyDescent="0.35">
      <c r="A24" s="142"/>
      <c r="B24" s="142"/>
      <c r="C24" s="142"/>
      <c r="D24" s="142"/>
      <c r="E24" s="142"/>
      <c r="F24" s="142"/>
      <c r="G24" s="142"/>
      <c r="H24" s="142"/>
    </row>
    <row r="25" spans="1:8" x14ac:dyDescent="0.35">
      <c r="A25" s="142"/>
      <c r="B25" s="142"/>
      <c r="C25" s="142"/>
      <c r="D25" s="142"/>
      <c r="E25" s="142"/>
      <c r="F25" s="142"/>
      <c r="G25" s="142"/>
      <c r="H25" s="142"/>
    </row>
    <row r="26" spans="1:8" x14ac:dyDescent="0.35">
      <c r="A26" s="142"/>
      <c r="B26" s="142"/>
      <c r="C26" s="142"/>
      <c r="D26" s="142"/>
      <c r="E26" s="142"/>
      <c r="F26" s="142"/>
      <c r="G26" s="142"/>
      <c r="H26" s="142"/>
    </row>
    <row r="27" spans="1:8" x14ac:dyDescent="0.35">
      <c r="A27" s="142"/>
      <c r="B27" s="142"/>
      <c r="C27" s="142"/>
      <c r="D27" s="142"/>
      <c r="E27" s="142"/>
      <c r="F27" s="142"/>
      <c r="G27" s="142"/>
      <c r="H27" s="142"/>
    </row>
    <row r="28" spans="1:8" x14ac:dyDescent="0.35">
      <c r="A28" s="142"/>
      <c r="B28" s="142"/>
      <c r="C28" s="142"/>
      <c r="D28" s="142"/>
      <c r="E28" s="142"/>
      <c r="F28" s="142"/>
      <c r="G28" s="142"/>
      <c r="H28" s="142"/>
    </row>
    <row r="29" spans="1:8" x14ac:dyDescent="0.35">
      <c r="A29" s="142"/>
      <c r="B29" s="142"/>
      <c r="C29" s="142"/>
      <c r="D29" s="142"/>
      <c r="E29" s="142"/>
      <c r="F29" s="142"/>
      <c r="G29" s="142"/>
      <c r="H29" s="142"/>
    </row>
    <row r="30" spans="1:8" x14ac:dyDescent="0.35">
      <c r="A30" s="142"/>
      <c r="B30" s="142"/>
      <c r="C30" s="142"/>
      <c r="D30" s="142"/>
      <c r="E30" s="142"/>
      <c r="F30" s="142"/>
      <c r="G30" s="142"/>
      <c r="H30" s="142"/>
    </row>
    <row r="31" spans="1:8" x14ac:dyDescent="0.35">
      <c r="A31" s="142"/>
      <c r="B31" s="142"/>
      <c r="C31" s="142"/>
      <c r="D31" s="142"/>
      <c r="E31" s="142"/>
      <c r="F31" s="142"/>
      <c r="G31" s="142"/>
      <c r="H31" s="142"/>
    </row>
    <row r="32" spans="1:8" x14ac:dyDescent="0.35">
      <c r="A32" s="142"/>
      <c r="B32" s="142"/>
      <c r="C32" s="142"/>
      <c r="D32" s="142"/>
      <c r="E32" s="142"/>
      <c r="F32" s="142"/>
      <c r="G32" s="142"/>
      <c r="H32" s="142"/>
    </row>
    <row r="33" spans="1:8" x14ac:dyDescent="0.35">
      <c r="A33" s="142"/>
      <c r="B33" s="142"/>
      <c r="C33" s="142"/>
      <c r="D33" s="142"/>
      <c r="E33" s="142"/>
      <c r="F33" s="142"/>
      <c r="G33" s="142"/>
      <c r="H33" s="142"/>
    </row>
    <row r="34" spans="1:8" x14ac:dyDescent="0.35">
      <c r="A34" s="142"/>
      <c r="B34" s="142"/>
      <c r="C34" s="142"/>
      <c r="D34" s="142"/>
      <c r="E34" s="142"/>
      <c r="F34" s="142"/>
      <c r="G34" s="142"/>
      <c r="H34" s="142"/>
    </row>
    <row r="35" spans="1:8" x14ac:dyDescent="0.35">
      <c r="A35" s="142"/>
      <c r="B35" s="142"/>
      <c r="C35" s="142"/>
      <c r="D35" s="142"/>
      <c r="E35" s="142"/>
      <c r="F35" s="142"/>
      <c r="G35" s="142"/>
      <c r="H35" s="142"/>
    </row>
    <row r="36" spans="1:8" x14ac:dyDescent="0.35">
      <c r="A36" s="142"/>
      <c r="B36" s="142"/>
      <c r="C36" s="142"/>
      <c r="D36" s="142"/>
      <c r="E36" s="142"/>
      <c r="F36" s="142"/>
      <c r="G36" s="142"/>
      <c r="H36" s="142"/>
    </row>
    <row r="37" spans="1:8" x14ac:dyDescent="0.35">
      <c r="A37" s="142"/>
      <c r="B37" s="142"/>
      <c r="C37" s="142"/>
      <c r="D37" s="142"/>
      <c r="E37" s="142"/>
      <c r="F37" s="142"/>
      <c r="G37" s="142"/>
      <c r="H37" s="142"/>
    </row>
    <row r="38" spans="1:8" x14ac:dyDescent="0.35">
      <c r="A38" s="142"/>
      <c r="B38" s="142"/>
      <c r="C38" s="142"/>
      <c r="D38" s="142"/>
      <c r="E38" s="142"/>
      <c r="F38" s="142"/>
      <c r="G38" s="142"/>
      <c r="H38" s="142"/>
    </row>
    <row r="39" spans="1:8" x14ac:dyDescent="0.35">
      <c r="A39" s="142"/>
      <c r="B39" s="142"/>
      <c r="C39" s="142"/>
      <c r="D39" s="142"/>
      <c r="E39" s="142"/>
      <c r="F39" s="142"/>
      <c r="G39" s="142"/>
      <c r="H39" s="142"/>
    </row>
  </sheetData>
  <sheetProtection algorithmName="SHA-512" hashValue="Wc2zJ86LQS0D7wOn/pXjFMIzKJ1j0L+BwNaSC3p6vqVWjXZQqdereqHqdhJMpNdHJycmcuDBBPjC91SzKpIaug==" saltValue="bRNgMsnomDmyoTj4RbsKQw==" spinCount="100000" sheet="1" objects="1" scenarios="1"/>
  <mergeCells count="1">
    <mergeCell ref="A12:H39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19"/>
  <sheetViews>
    <sheetView zoomScale="110" zoomScaleNormal="110" workbookViewId="0">
      <selection activeCell="C2" sqref="C2:C8"/>
    </sheetView>
  </sheetViews>
  <sheetFormatPr defaultRowHeight="14.5" x14ac:dyDescent="0.35"/>
  <cols>
    <col min="1" max="1" width="14" bestFit="1" customWidth="1"/>
    <col min="2" max="2" width="2.1796875" customWidth="1"/>
    <col min="3" max="3" width="16.26953125" customWidth="1"/>
    <col min="4" max="4" width="2.1796875" customWidth="1"/>
    <col min="5" max="5" width="21.81640625" customWidth="1"/>
    <col min="6" max="6" width="2.1796875" customWidth="1"/>
    <col min="7" max="7" width="18.453125" bestFit="1" customWidth="1"/>
    <col min="8" max="8" width="2.1796875" customWidth="1"/>
    <col min="9" max="9" width="23.7265625" bestFit="1" customWidth="1"/>
    <col min="10" max="10" width="2.1796875" customWidth="1"/>
    <col min="11" max="11" width="35.54296875" customWidth="1"/>
    <col min="12" max="12" width="2.1796875" customWidth="1"/>
    <col min="13" max="13" width="16.81640625" bestFit="1" customWidth="1"/>
    <col min="14" max="14" width="2.1796875" customWidth="1"/>
    <col min="15" max="15" width="20" bestFit="1" customWidth="1"/>
    <col min="16" max="16" width="2.1796875" customWidth="1"/>
    <col min="17" max="17" width="33.1796875" bestFit="1" customWidth="1"/>
    <col min="18" max="18" width="2.1796875" customWidth="1"/>
    <col min="20" max="20" width="2.1796875" customWidth="1"/>
    <col min="21" max="21" width="41.54296875" bestFit="1" customWidth="1"/>
  </cols>
  <sheetData>
    <row r="1" spans="1:21" x14ac:dyDescent="0.35">
      <c r="A1" s="3" t="s">
        <v>85</v>
      </c>
      <c r="B1" s="3"/>
      <c r="C1" s="3" t="s">
        <v>38</v>
      </c>
      <c r="D1" s="3"/>
      <c r="E1" s="3" t="s">
        <v>86</v>
      </c>
      <c r="F1" s="3"/>
      <c r="G1" s="3" t="s">
        <v>87</v>
      </c>
      <c r="H1" s="3"/>
      <c r="I1" s="3" t="s">
        <v>67</v>
      </c>
      <c r="J1" s="3"/>
      <c r="K1" s="3" t="s">
        <v>69</v>
      </c>
      <c r="L1" s="3"/>
      <c r="M1" s="3" t="s">
        <v>73</v>
      </c>
      <c r="N1" s="3"/>
      <c r="O1" s="3" t="s">
        <v>75</v>
      </c>
      <c r="P1" s="3"/>
      <c r="Q1" s="3" t="s">
        <v>54</v>
      </c>
      <c r="S1" s="3" t="s">
        <v>55</v>
      </c>
      <c r="U1" s="3" t="s">
        <v>71</v>
      </c>
    </row>
    <row r="2" spans="1:21" x14ac:dyDescent="0.35">
      <c r="A2" t="s">
        <v>88</v>
      </c>
      <c r="C2" t="s">
        <v>89</v>
      </c>
      <c r="E2" t="s">
        <v>90</v>
      </c>
      <c r="G2" t="s">
        <v>76</v>
      </c>
      <c r="I2" t="s">
        <v>91</v>
      </c>
      <c r="K2" t="s">
        <v>92</v>
      </c>
      <c r="M2" t="s">
        <v>93</v>
      </c>
      <c r="O2" t="s">
        <v>94</v>
      </c>
      <c r="Q2" t="s">
        <v>95</v>
      </c>
      <c r="S2" t="s">
        <v>96</v>
      </c>
      <c r="U2" t="s">
        <v>97</v>
      </c>
    </row>
    <row r="3" spans="1:21" x14ac:dyDescent="0.35">
      <c r="A3" t="s">
        <v>98</v>
      </c>
      <c r="C3" t="s">
        <v>45</v>
      </c>
      <c r="E3" t="s">
        <v>99</v>
      </c>
      <c r="G3" t="s">
        <v>36</v>
      </c>
      <c r="I3" t="s">
        <v>100</v>
      </c>
      <c r="K3" t="s">
        <v>101</v>
      </c>
      <c r="M3" t="s">
        <v>102</v>
      </c>
      <c r="O3" t="s">
        <v>103</v>
      </c>
      <c r="Q3" t="s">
        <v>104</v>
      </c>
      <c r="S3" t="s">
        <v>105</v>
      </c>
      <c r="U3" s="62" t="s">
        <v>106</v>
      </c>
    </row>
    <row r="4" spans="1:21" x14ac:dyDescent="0.35">
      <c r="A4" t="s">
        <v>107</v>
      </c>
      <c r="C4" t="s">
        <v>108</v>
      </c>
      <c r="E4" t="s">
        <v>109</v>
      </c>
      <c r="G4" t="s">
        <v>47</v>
      </c>
      <c r="I4" t="s">
        <v>110</v>
      </c>
      <c r="K4" t="s">
        <v>111</v>
      </c>
      <c r="M4" t="s">
        <v>112</v>
      </c>
      <c r="O4" t="s">
        <v>113</v>
      </c>
      <c r="Q4" t="s">
        <v>114</v>
      </c>
      <c r="U4" s="62" t="s">
        <v>115</v>
      </c>
    </row>
    <row r="5" spans="1:21" x14ac:dyDescent="0.35">
      <c r="A5" t="s">
        <v>116</v>
      </c>
      <c r="C5" t="s">
        <v>117</v>
      </c>
      <c r="E5" t="s">
        <v>118</v>
      </c>
      <c r="G5" t="s">
        <v>29</v>
      </c>
      <c r="I5" t="s">
        <v>119</v>
      </c>
      <c r="K5" t="s">
        <v>120</v>
      </c>
      <c r="M5" t="s">
        <v>121</v>
      </c>
      <c r="O5" t="s">
        <v>122</v>
      </c>
      <c r="Q5" t="s">
        <v>123</v>
      </c>
      <c r="U5" s="62" t="s">
        <v>124</v>
      </c>
    </row>
    <row r="6" spans="1:21" x14ac:dyDescent="0.35">
      <c r="A6" t="s">
        <v>125</v>
      </c>
      <c r="C6" t="s">
        <v>126</v>
      </c>
      <c r="G6" t="s">
        <v>30</v>
      </c>
      <c r="I6" t="s">
        <v>127</v>
      </c>
      <c r="K6" t="s">
        <v>128</v>
      </c>
      <c r="M6" t="s">
        <v>129</v>
      </c>
      <c r="O6" t="s">
        <v>130</v>
      </c>
      <c r="Q6" t="s">
        <v>131</v>
      </c>
      <c r="U6" s="62" t="s">
        <v>132</v>
      </c>
    </row>
    <row r="7" spans="1:21" x14ac:dyDescent="0.35">
      <c r="C7" t="s">
        <v>38</v>
      </c>
      <c r="G7" t="s">
        <v>31</v>
      </c>
      <c r="I7" t="s">
        <v>133</v>
      </c>
      <c r="K7" t="s">
        <v>134</v>
      </c>
      <c r="M7" t="s">
        <v>135</v>
      </c>
      <c r="O7" t="s">
        <v>136</v>
      </c>
      <c r="Q7" t="s">
        <v>137</v>
      </c>
      <c r="U7" s="62" t="s">
        <v>138</v>
      </c>
    </row>
    <row r="8" spans="1:21" x14ac:dyDescent="0.35">
      <c r="C8" t="s">
        <v>47</v>
      </c>
      <c r="G8" t="s">
        <v>32</v>
      </c>
      <c r="I8" t="s">
        <v>37</v>
      </c>
      <c r="K8" t="s">
        <v>37</v>
      </c>
      <c r="M8" t="s">
        <v>139</v>
      </c>
      <c r="O8" t="s">
        <v>140</v>
      </c>
      <c r="Q8" t="s">
        <v>141</v>
      </c>
      <c r="U8" s="62"/>
    </row>
    <row r="9" spans="1:21" x14ac:dyDescent="0.35">
      <c r="G9" t="s">
        <v>33</v>
      </c>
      <c r="K9" s="3"/>
      <c r="M9" t="s">
        <v>142</v>
      </c>
      <c r="O9" t="s">
        <v>143</v>
      </c>
      <c r="Q9" t="s">
        <v>144</v>
      </c>
    </row>
    <row r="10" spans="1:21" x14ac:dyDescent="0.35">
      <c r="G10" t="s">
        <v>34</v>
      </c>
      <c r="O10" t="s">
        <v>145</v>
      </c>
      <c r="Q10" t="s">
        <v>146</v>
      </c>
    </row>
    <row r="11" spans="1:21" x14ac:dyDescent="0.35">
      <c r="G11" t="s">
        <v>35</v>
      </c>
      <c r="O11" t="s">
        <v>147</v>
      </c>
      <c r="Q11" t="s">
        <v>148</v>
      </c>
    </row>
    <row r="12" spans="1:21" x14ac:dyDescent="0.35">
      <c r="G12" t="s">
        <v>89</v>
      </c>
      <c r="Q12" t="s">
        <v>37</v>
      </c>
    </row>
    <row r="13" spans="1:21" x14ac:dyDescent="0.35">
      <c r="G13" t="s">
        <v>45</v>
      </c>
      <c r="Q13" t="s">
        <v>149</v>
      </c>
    </row>
    <row r="14" spans="1:21" x14ac:dyDescent="0.35">
      <c r="G14" t="s">
        <v>108</v>
      </c>
      <c r="Q14" t="s">
        <v>150</v>
      </c>
    </row>
    <row r="15" spans="1:21" x14ac:dyDescent="0.35">
      <c r="G15" t="s">
        <v>117</v>
      </c>
      <c r="Q15" t="s">
        <v>151</v>
      </c>
    </row>
    <row r="16" spans="1:21" x14ac:dyDescent="0.35">
      <c r="G16" t="s">
        <v>126</v>
      </c>
      <c r="Q16" t="s">
        <v>152</v>
      </c>
    </row>
    <row r="17" spans="7:17" x14ac:dyDescent="0.35">
      <c r="G17" t="s">
        <v>38</v>
      </c>
      <c r="Q17" t="s">
        <v>153</v>
      </c>
    </row>
    <row r="18" spans="7:17" x14ac:dyDescent="0.35">
      <c r="Q18" t="s">
        <v>154</v>
      </c>
    </row>
    <row r="19" spans="7:17" x14ac:dyDescent="0.35">
      <c r="Q19" t="s">
        <v>155</v>
      </c>
    </row>
  </sheetData>
  <sortState xmlns:xlrd2="http://schemas.microsoft.com/office/spreadsheetml/2017/richdata2" ref="Q2:Q19">
    <sortCondition ref="Q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Waste Data</vt:lpstr>
      <vt:lpstr>Supplementary Info</vt:lpstr>
      <vt:lpstr>Waste System Info</vt:lpstr>
      <vt:lpstr>Declaration</vt:lpstr>
      <vt:lpstr>Dropdown Options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Wei Jing ONG (NEA)</dc:creator>
  <cp:keywords/>
  <dc:description/>
  <cp:lastModifiedBy>Zhen Jie ANG (NEA)</cp:lastModifiedBy>
  <cp:revision/>
  <dcterms:created xsi:type="dcterms:W3CDTF">2015-06-22T04:15:59Z</dcterms:created>
  <dcterms:modified xsi:type="dcterms:W3CDTF">2026-09-09T07:23:21Z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2025-07-01T02:43:50Z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2de0f29f-c406-4428-a3ee-f2ffe28c743e</vt:lpwstr>
  </property>
  <property fmtid="{D5CDD505-2E9C-101B-9397-08002B2CF9AE}" pid="8" name="MSIP_Label_5434c4c7-833e-41e4-b0ab-cdb227a2f6f7_ContentBits">
    <vt:lpwstr>0</vt:lpwstr>
  </property>
</Properties>
</file>